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<sst xmlns="http://schemas.openxmlformats.org/spreadsheetml/2006/main" count="376" uniqueCount="123">
  <si>
    <t xml:space="preserve">Школа</t>
  </si>
  <si>
    <t xml:space="preserve">МОУ «ГИМНАЗИЯ №58»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</si>
  <si>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</si>
  <si>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</si>
  <si>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</si>
  <si>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</si>
  <si>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</si>
  <si>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Кириллова О.Ю.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</si>
  <si>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</si>
  <si>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</si>
  <si>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</si>
  <si>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</si>
  <si>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</si>
  <si>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</si>
  <si>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</si>
  <si>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</si>
  <si>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</si>
  <si>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</si>
  <si>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</si>
  <si>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</si>
  <si>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</si>
  <si>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</si>
  <si>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</si>
  <si>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</si>
  <si>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</si>
  <si>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</si>
  <si>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</si>
  <si>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</si>
  <si>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рисовая молочная</t>
  </si>
  <si>
    <t xml:space="preserve">яйцо</t>
  </si>
  <si>
    <t xml:space="preserve">Яйцо вареное</t>
  </si>
  <si>
    <t xml:space="preserve">гор.напиток</t>
  </si>
  <si>
    <t xml:space="preserve">Чай с лимоном</t>
  </si>
  <si>
    <t xml:space="preserve">хлеб</t>
  </si>
  <si>
    <t xml:space="preserve">Батон нарезной</t>
  </si>
  <si>
    <t xml:space="preserve">ПР</t>
  </si>
  <si>
    <t xml:space="preserve">фрукты</t>
  </si>
  <si>
    <t xml:space="preserve">Фрукт свежий, сезонный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</si>
  <si>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</si>
  <si>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</si>
  <si>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</si>
  <si>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</si>
  <si>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итого</t>
  </si>
  <si>
    <t xml:space="preserve">Обед</t>
  </si>
  <si>
    <t xml:space="preserve">закуска</t>
  </si>
  <si>
    <t xml:space="preserve">Кукуруза консервированная припущенная</t>
  </si>
  <si>
    <t xml:space="preserve">1 блюдо</t>
  </si>
  <si>
    <t xml:space="preserve">Щи из свежей капусты с картофелем на м/к бульоне со сметаной</t>
  </si>
  <si>
    <t xml:space="preserve">2 блюдо</t>
  </si>
  <si>
    <t xml:space="preserve">Биточки куриные с соусом 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</si>
  <si>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</si>
  <si>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</si>
  <si>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</si>
  <si>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</si>
  <si>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</si>
  <si>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</si>
  <si>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</si>
  <si>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</si>
  <si>
    <t xml:space="preserve">Итого за день:</t>
  </si>
  <si>
    <t xml:space="preserve">Запеканка из творога с молоком сгущенным </t>
  </si>
  <si>
    <t xml:space="preserve">Какао с молоком</t>
  </si>
  <si>
    <t xml:space="preserve">54-21гн</t>
  </si>
  <si>
    <t xml:space="preserve">Огурцы консервированные в нарезке</t>
  </si>
  <si>
    <t xml:space="preserve">Рассольник ленинградский на м/к бульоне</t>
  </si>
  <si>
    <t xml:space="preserve">54-3с</t>
  </si>
  <si>
    <t xml:space="preserve">Рыба, запеченная в сметанном соусе (горбуша)</t>
  </si>
  <si>
    <t xml:space="preserve">54-8р</t>
  </si>
  <si>
    <t xml:space="preserve">Картофельное пюре </t>
  </si>
  <si>
    <t xml:space="preserve">Компот из замороженной ягоды</t>
  </si>
  <si>
    <t xml:space="preserve">Плов из отварной говядины</t>
  </si>
  <si>
    <t xml:space="preserve">54-11м</t>
  </si>
  <si>
    <t xml:space="preserve">Кофейный напиток с молоком</t>
  </si>
  <si>
    <t xml:space="preserve">Морковь тушеная с курагой</t>
  </si>
  <si>
    <t xml:space="preserve">Суп гороховый на м/к бульоне</t>
  </si>
  <si>
    <t xml:space="preserve">Гуляш из отварного мяса</t>
  </si>
  <si>
    <t xml:space="preserve">54-2м-20.1</t>
  </si>
  <si>
    <t xml:space="preserve">Каша гречневая рассыпчатая</t>
  </si>
  <si>
    <t xml:space="preserve">Напиток из шиповника </t>
  </si>
  <si>
    <t xml:space="preserve">Каша молочная "Дружба" с маслом сливочным</t>
  </si>
  <si>
    <t xml:space="preserve">Чай с сахаром</t>
  </si>
  <si>
    <t xml:space="preserve">Кабачковая икра</t>
  </si>
  <si>
    <t xml:space="preserve">Суп картофельный с макаронными изделиями с фрикадельками мясными</t>
  </si>
  <si>
    <t xml:space="preserve">547.1</t>
  </si>
  <si>
    <t xml:space="preserve">Печень в сметанном соусе </t>
  </si>
  <si>
    <t xml:space="preserve">Компот из яблок и ягод</t>
  </si>
  <si>
    <t xml:space="preserve">54-5хн-20.1</t>
  </si>
  <si>
    <t xml:space="preserve">Фрикадельки мясные с соусом красным </t>
  </si>
  <si>
    <t xml:space="preserve">128/505</t>
  </si>
  <si>
    <t xml:space="preserve">Каша пшеничная рассыпчатая</t>
  </si>
  <si>
    <t xml:space="preserve">Горошек зеленый консервированный</t>
  </si>
  <si>
    <t xml:space="preserve">Салат из белокочанной капусты со свеклой и морковью</t>
  </si>
  <si>
    <t xml:space="preserve">Суп-харчо</t>
  </si>
  <si>
    <t xml:space="preserve">Рагу из курицы</t>
  </si>
  <si>
    <t xml:space="preserve">54-22м-20</t>
  </si>
  <si>
    <t xml:space="preserve">Компот из смеси сухофруктов</t>
  </si>
  <si>
    <t xml:space="preserve">Каша манная молочная </t>
  </si>
  <si>
    <t xml:space="preserve">Суп картофельный с крупой (пшено) рыбный</t>
  </si>
  <si>
    <t xml:space="preserve">106/107</t>
  </si>
  <si>
    <t xml:space="preserve">Котлеты куриные, припущенные с соусом красным </t>
  </si>
  <si>
    <t xml:space="preserve">444/505</t>
  </si>
  <si>
    <t xml:space="preserve">Каша из гороха с маслом сливочным</t>
  </si>
  <si>
    <t xml:space="preserve">Омлет натуральный </t>
  </si>
  <si>
    <t xml:space="preserve">булочное</t>
  </si>
  <si>
    <t xml:space="preserve">кондитерское</t>
  </si>
  <si>
    <t xml:space="preserve">Кондитерское изделие (печенье)</t>
  </si>
  <si>
    <t xml:space="preserve">Борщ с капустой и картофелем на м/к бульоне со сметаной</t>
  </si>
  <si>
    <t xml:space="preserve">Птица тушенная в сметанном соусе </t>
  </si>
  <si>
    <t xml:space="preserve">Рис отварной</t>
  </si>
  <si>
    <t xml:space="preserve">Бефстроганов из отварной говядины</t>
  </si>
  <si>
    <t xml:space="preserve">54-1м</t>
  </si>
  <si>
    <t xml:space="preserve">Свекла отварная дольками</t>
  </si>
  <si>
    <t xml:space="preserve">Салат из белокочанной капусты</t>
  </si>
  <si>
    <t xml:space="preserve">Суп картофельный с клецками </t>
  </si>
  <si>
    <t xml:space="preserve">Рыба тушеная в томате с овощами (горбуша)</t>
  </si>
  <si>
    <t xml:space="preserve">Каша молочная пшеничная</t>
  </si>
  <si>
    <t xml:space="preserve">Салат картофельный с морковью и зеленым горошком</t>
  </si>
  <si>
    <t xml:space="preserve">Щи из свежей капусты с картофелем на м/к бульоне</t>
  </si>
  <si>
    <t xml:space="preserve">Макароны отварные с сыром</t>
  </si>
  <si>
    <t xml:space="preserve">54-3г-20</t>
  </si>
  <si>
    <t xml:space="preserve">Салат из свеклы с зеленым горошком</t>
  </si>
  <si>
    <t xml:space="preserve">Суп фасолевый на м/к бульоне</t>
  </si>
  <si>
    <t xml:space="preserve">Жаркое по-домашнему 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</si>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</sst>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General"/>
  </numFmts>
  <fonts count="16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b val="true"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 val="true"/>
      <sz val="8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0"/>
      <color rgb="FF2D2D2D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4" fillId="0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4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4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4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2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2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4" borderId="2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4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4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4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97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pane xSplit="4" ySplit="5" topLeftCell="E117" activePane="bottomRight" state="frozen"/>
      <selection pane="topLeft" activeCell="A1" activeCellId="0" sqref="A1"/>
      <selection pane="topRight" activeCell="E1" activeCellId="0" sqref="E1"/>
      <selection pane="bottomLeft" activeCell="A117" activeCellId="0" sqref="A117"/>
      <selection pane="bottomRight" activeCell="E128" activeCellId="0" sqref="E128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3"/>
    <col collapsed="false" customWidth="true" hidden="false" outlineLevel="0" max="4" min="4" style="2" width="11.57"/>
    <col collapsed="false" customWidth="true" hidden="false" outlineLevel="0" max="5" min="5" style="1" width="43.1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8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true" hidden="false" outlineLevel="0" max="12" min="12" style="1" width="13.29"/>
    <col collapsed="false" customWidth="false" hidden="false" outlineLevel="0" max="1024" min="13" style="1" width="9.13"/>
  </cols>
  <sheetData>
    <row r="1" customFormat="false" ht="12.8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.7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12</v>
      </c>
      <c r="I3" s="10" t="n">
        <v>5</v>
      </c>
      <c r="J3" s="11" t="n">
        <v>2026</v>
      </c>
      <c r="K3" s="12"/>
    </row>
    <row r="4" s="1" customFormat="true" ht="12.7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1.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1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200</v>
      </c>
      <c r="G6" s="24" t="n">
        <v>4.2</v>
      </c>
      <c r="H6" s="24" t="n">
        <v>7.6</v>
      </c>
      <c r="I6" s="24" t="n">
        <v>30.2</v>
      </c>
      <c r="J6" s="23" t="n">
        <v>206.4</v>
      </c>
      <c r="K6" s="25" t="n">
        <v>173</v>
      </c>
      <c r="L6" s="26"/>
    </row>
    <row r="7" customFormat="false" ht="15" hidden="false" customHeight="false" outlineLevel="0" collapsed="false">
      <c r="A7" s="27"/>
      <c r="B7" s="28"/>
      <c r="C7" s="29"/>
      <c r="D7" s="30" t="s">
        <v>29</v>
      </c>
      <c r="E7" s="31" t="s">
        <v>30</v>
      </c>
      <c r="F7" s="23" t="n">
        <v>40</v>
      </c>
      <c r="G7" s="24" t="n">
        <v>5.1</v>
      </c>
      <c r="H7" s="24" t="n">
        <v>4.6</v>
      </c>
      <c r="I7" s="24" t="n">
        <v>0.3</v>
      </c>
      <c r="J7" s="23" t="n">
        <v>63</v>
      </c>
      <c r="K7" s="25" t="n">
        <v>209</v>
      </c>
      <c r="L7" s="32"/>
    </row>
    <row r="8" customFormat="false" ht="15" hidden="false" customHeight="false" outlineLevel="0" collapsed="false">
      <c r="A8" s="27"/>
      <c r="B8" s="28"/>
      <c r="C8" s="29"/>
      <c r="D8" s="33" t="s">
        <v>31</v>
      </c>
      <c r="E8" s="22" t="s">
        <v>32</v>
      </c>
      <c r="F8" s="34" t="n">
        <v>200</v>
      </c>
      <c r="G8" s="35" t="n">
        <v>0.2</v>
      </c>
      <c r="H8" s="35" t="n">
        <v>0</v>
      </c>
      <c r="I8" s="35" t="n">
        <v>10.2</v>
      </c>
      <c r="J8" s="34" t="n">
        <v>41</v>
      </c>
      <c r="K8" s="25" t="n">
        <v>377</v>
      </c>
      <c r="L8" s="32"/>
    </row>
    <row r="9" customFormat="false" ht="15" hidden="false" customHeight="false" outlineLevel="0" collapsed="false">
      <c r="A9" s="27"/>
      <c r="B9" s="28"/>
      <c r="C9" s="29"/>
      <c r="D9" s="33" t="s">
        <v>33</v>
      </c>
      <c r="E9" s="36" t="s">
        <v>34</v>
      </c>
      <c r="F9" s="37" t="n">
        <v>40</v>
      </c>
      <c r="G9" s="38" t="n">
        <v>2.6</v>
      </c>
      <c r="H9" s="38" t="n">
        <v>0.8</v>
      </c>
      <c r="I9" s="38" t="n">
        <v>18.4</v>
      </c>
      <c r="J9" s="37" t="n">
        <v>92</v>
      </c>
      <c r="K9" s="39" t="s">
        <v>35</v>
      </c>
      <c r="L9" s="32"/>
    </row>
    <row r="10" customFormat="false" ht="15" hidden="false" customHeight="false" outlineLevel="0" collapsed="false">
      <c r="A10" s="27"/>
      <c r="B10" s="28"/>
      <c r="C10" s="29"/>
      <c r="D10" s="33" t="s">
        <v>36</v>
      </c>
      <c r="E10" s="1" t="s">
        <v>37</v>
      </c>
      <c r="F10" s="40" t="n">
        <v>150</v>
      </c>
      <c r="G10" s="40" t="n">
        <v>2.1</v>
      </c>
      <c r="H10" s="40" t="n">
        <v>0.45</v>
      </c>
      <c r="I10" s="40" t="n">
        <v>24</v>
      </c>
      <c r="J10" s="40" t="n">
        <v>108.45</v>
      </c>
      <c r="K10" s="41" t="s">
        <v>35</v>
      </c>
      <c r="L10" s="32"/>
    </row>
    <row r="11" customFormat="false" ht="15" hidden="false" customHeight="false" outlineLevel="0" collapsed="false">
      <c r="A11" s="27"/>
      <c r="B11" s="28"/>
      <c r="C11" s="29"/>
      <c r="D11" s="33" t="s">
        <v>38</v>
      </c>
      <c r="E11" s="42" t="s">
        <v>39</v>
      </c>
      <c r="F11" s="37" t="n">
        <v>10</v>
      </c>
      <c r="G11" s="38" t="n">
        <v>0.1</v>
      </c>
      <c r="H11" s="38" t="n">
        <v>7.2</v>
      </c>
      <c r="I11" s="38" t="n">
        <v>0.13</v>
      </c>
      <c r="J11" s="37" t="n">
        <v>65.72</v>
      </c>
      <c r="K11" s="43" t="n">
        <v>14</v>
      </c>
      <c r="L11" s="32"/>
    </row>
    <row r="12" customFormat="false" ht="15" hidden="false" customHeight="false" outlineLevel="0" collapsed="false">
      <c r="A12" s="27"/>
      <c r="B12" s="28"/>
      <c r="C12" s="29"/>
      <c r="D12" s="44" t="s">
        <v>40</v>
      </c>
      <c r="E12" s="42" t="s">
        <v>41</v>
      </c>
      <c r="F12" s="37" t="n">
        <v>10</v>
      </c>
      <c r="G12" s="38" t="n">
        <v>2.3</v>
      </c>
      <c r="H12" s="38" t="n">
        <v>2.95</v>
      </c>
      <c r="I12" s="38" t="n">
        <v>0</v>
      </c>
      <c r="J12" s="37" t="n">
        <v>47</v>
      </c>
      <c r="K12" s="43" t="n">
        <v>15</v>
      </c>
      <c r="L12" s="32"/>
    </row>
    <row r="13" customFormat="false" ht="15" hidden="false" customHeight="false" outlineLevel="0" collapsed="false">
      <c r="A13" s="27"/>
      <c r="B13" s="28"/>
      <c r="C13" s="29"/>
      <c r="D13" s="45"/>
      <c r="E13" s="46"/>
      <c r="F13" s="32"/>
      <c r="G13" s="32"/>
      <c r="H13" s="32"/>
      <c r="I13" s="32"/>
      <c r="J13" s="32"/>
      <c r="K13" s="47"/>
      <c r="L13" s="32"/>
    </row>
    <row r="14" customFormat="false" ht="15" hidden="false" customHeight="false" outlineLevel="0" collapsed="false">
      <c r="A14" s="48"/>
      <c r="B14" s="49"/>
      <c r="C14" s="50"/>
      <c r="D14" s="51" t="s">
        <v>42</v>
      </c>
      <c r="E14" s="52"/>
      <c r="F14" s="53" t="n">
        <f aca="false">SUM(F6:F13)</f>
        <v>650</v>
      </c>
      <c r="G14" s="53" t="n">
        <f aca="false">SUM(G6:G13)</f>
        <v>16.6</v>
      </c>
      <c r="H14" s="53" t="n">
        <f aca="false">SUM(H6:H13)</f>
        <v>23.6</v>
      </c>
      <c r="I14" s="53" t="n">
        <f aca="false">SUM(I6:I13)</f>
        <v>83.23</v>
      </c>
      <c r="J14" s="53" t="n">
        <f aca="false">SUM(J6:J13)</f>
        <v>623.57</v>
      </c>
      <c r="K14" s="54"/>
      <c r="L14" s="53"/>
    </row>
    <row r="15" customFormat="false" ht="15" hidden="false" customHeight="false" outlineLevel="0" collapsed="false">
      <c r="A15" s="55" t="n">
        <f aca="false">A6</f>
        <v>1</v>
      </c>
      <c r="B15" s="56" t="n">
        <f aca="false">B6</f>
        <v>1</v>
      </c>
      <c r="C15" s="57" t="s">
        <v>43</v>
      </c>
      <c r="D15" s="58" t="s">
        <v>44</v>
      </c>
      <c r="E15" s="59" t="s">
        <v>45</v>
      </c>
      <c r="F15" s="60" t="n">
        <v>60</v>
      </c>
      <c r="G15" s="60" t="n">
        <v>1.806</v>
      </c>
      <c r="H15" s="60" t="n">
        <v>0.114</v>
      </c>
      <c r="I15" s="60" t="n">
        <v>3.786</v>
      </c>
      <c r="J15" s="60" t="n">
        <v>23.28</v>
      </c>
      <c r="K15" s="39" t="n">
        <v>131</v>
      </c>
      <c r="L15" s="32"/>
    </row>
    <row r="16" customFormat="false" ht="26.25" hidden="false" customHeight="false" outlineLevel="0" collapsed="false">
      <c r="A16" s="27"/>
      <c r="B16" s="28"/>
      <c r="C16" s="29"/>
      <c r="D16" s="58" t="s">
        <v>46</v>
      </c>
      <c r="E16" s="22" t="s">
        <v>47</v>
      </c>
      <c r="F16" s="23" t="n">
        <v>200</v>
      </c>
      <c r="G16" s="24" t="n">
        <v>4.62</v>
      </c>
      <c r="H16" s="24" t="n">
        <v>5.62</v>
      </c>
      <c r="I16" s="24" t="n">
        <v>5.68</v>
      </c>
      <c r="J16" s="23" t="n">
        <v>92.02</v>
      </c>
      <c r="K16" s="25" t="n">
        <v>88</v>
      </c>
      <c r="L16" s="32"/>
    </row>
    <row r="17" customFormat="false" ht="15" hidden="false" customHeight="false" outlineLevel="0" collapsed="false">
      <c r="A17" s="27"/>
      <c r="B17" s="28"/>
      <c r="C17" s="29"/>
      <c r="D17" s="58" t="s">
        <v>48</v>
      </c>
      <c r="E17" s="22" t="s">
        <v>49</v>
      </c>
      <c r="F17" s="60" t="n">
        <v>90</v>
      </c>
      <c r="G17" s="60" t="n">
        <v>8.3</v>
      </c>
      <c r="H17" s="60" t="n">
        <v>3.07</v>
      </c>
      <c r="I17" s="60" t="n">
        <v>6.44</v>
      </c>
      <c r="J17" s="60" t="n">
        <v>114.49</v>
      </c>
      <c r="K17" s="39" t="n">
        <v>411</v>
      </c>
      <c r="L17" s="32"/>
    </row>
    <row r="18" customFormat="false" ht="15" hidden="false" customHeight="false" outlineLevel="0" collapsed="false">
      <c r="A18" s="27"/>
      <c r="B18" s="28"/>
      <c r="C18" s="29"/>
      <c r="D18" s="58" t="s">
        <v>50</v>
      </c>
      <c r="E18" s="22" t="s">
        <v>51</v>
      </c>
      <c r="F18" s="23" t="n">
        <v>150</v>
      </c>
      <c r="G18" s="24" t="n">
        <v>5.5</v>
      </c>
      <c r="H18" s="24" t="n">
        <v>4.8</v>
      </c>
      <c r="I18" s="24" t="n">
        <v>38.3</v>
      </c>
      <c r="J18" s="23" t="n">
        <v>191</v>
      </c>
      <c r="K18" s="25" t="n">
        <v>334</v>
      </c>
      <c r="L18" s="32"/>
    </row>
    <row r="19" customFormat="false" ht="15" hidden="false" customHeight="false" outlineLevel="0" collapsed="false">
      <c r="A19" s="27"/>
      <c r="B19" s="28"/>
      <c r="C19" s="29"/>
      <c r="D19" s="58" t="s">
        <v>52</v>
      </c>
      <c r="E19" s="22" t="s">
        <v>53</v>
      </c>
      <c r="F19" s="23" t="n">
        <v>200</v>
      </c>
      <c r="G19" s="24" t="n">
        <v>1.92</v>
      </c>
      <c r="H19" s="24" t="n">
        <v>0.12</v>
      </c>
      <c r="I19" s="24" t="n">
        <v>25.86</v>
      </c>
      <c r="J19" s="23" t="n">
        <v>151</v>
      </c>
      <c r="K19" s="25" t="n">
        <v>551</v>
      </c>
      <c r="L19" s="32"/>
    </row>
    <row r="20" customFormat="false" ht="15" hidden="false" customHeight="false" outlineLevel="0" collapsed="false">
      <c r="A20" s="27"/>
      <c r="B20" s="28"/>
      <c r="C20" s="29"/>
      <c r="D20" s="58" t="s">
        <v>54</v>
      </c>
      <c r="E20" s="22" t="s">
        <v>55</v>
      </c>
      <c r="F20" s="23" t="n">
        <v>30</v>
      </c>
      <c r="G20" s="24" t="n">
        <v>3.2</v>
      </c>
      <c r="H20" s="24" t="n">
        <v>1.4</v>
      </c>
      <c r="I20" s="24" t="n">
        <v>13.1</v>
      </c>
      <c r="J20" s="23" t="n">
        <v>82.2</v>
      </c>
      <c r="K20" s="25" t="s">
        <v>35</v>
      </c>
      <c r="L20" s="32"/>
    </row>
    <row r="21" customFormat="false" ht="15" hidden="false" customHeight="false" outlineLevel="0" collapsed="false">
      <c r="A21" s="27"/>
      <c r="B21" s="28"/>
      <c r="C21" s="29"/>
      <c r="D21" s="58" t="s">
        <v>56</v>
      </c>
      <c r="E21" s="22" t="s">
        <v>57</v>
      </c>
      <c r="F21" s="23" t="n">
        <v>30</v>
      </c>
      <c r="G21" s="24" t="n">
        <v>2.4</v>
      </c>
      <c r="H21" s="24" t="n">
        <v>0.5</v>
      </c>
      <c r="I21" s="24" t="n">
        <v>12</v>
      </c>
      <c r="J21" s="23" t="n">
        <v>66</v>
      </c>
      <c r="K21" s="25" t="s">
        <v>35</v>
      </c>
      <c r="L21" s="32"/>
    </row>
    <row r="22" customFormat="false" ht="15" hidden="false" customHeight="false" outlineLevel="0" collapsed="false">
      <c r="A22" s="27"/>
      <c r="B22" s="28"/>
      <c r="C22" s="29"/>
      <c r="D22" s="45"/>
      <c r="E22" s="46"/>
      <c r="F22" s="32"/>
      <c r="G22" s="32"/>
      <c r="H22" s="32"/>
      <c r="I22" s="32"/>
      <c r="J22" s="32"/>
      <c r="K22" s="47"/>
      <c r="L22" s="32"/>
    </row>
    <row r="23" customFormat="false" ht="15" hidden="false" customHeight="false" outlineLevel="0" collapsed="false">
      <c r="A23" s="27"/>
      <c r="B23" s="28"/>
      <c r="C23" s="29"/>
      <c r="D23" s="45"/>
      <c r="E23" s="46"/>
      <c r="F23" s="32"/>
      <c r="G23" s="32"/>
      <c r="H23" s="32"/>
      <c r="I23" s="32"/>
      <c r="J23" s="32"/>
      <c r="K23" s="47"/>
      <c r="L23" s="32"/>
    </row>
    <row r="24" customFormat="false" ht="15" hidden="false" customHeight="false" outlineLevel="0" collapsed="false">
      <c r="A24" s="48"/>
      <c r="B24" s="49"/>
      <c r="C24" s="50"/>
      <c r="D24" s="51" t="s">
        <v>42</v>
      </c>
      <c r="E24" s="52"/>
      <c r="F24" s="53" t="n">
        <f aca="false">SUM(F15:F23)</f>
        <v>760</v>
      </c>
      <c r="G24" s="53" t="n">
        <f aca="false">SUM(G15:G23)</f>
        <v>27.746</v>
      </c>
      <c r="H24" s="53" t="n">
        <f aca="false">SUM(H15:H23)</f>
        <v>15.624</v>
      </c>
      <c r="I24" s="53" t="n">
        <f aca="false">SUM(I15:I23)</f>
        <v>105.166</v>
      </c>
      <c r="J24" s="53" t="n">
        <f aca="false">SUM(J15:J23)</f>
        <v>719.99</v>
      </c>
      <c r="K24" s="54"/>
      <c r="L24" s="53"/>
    </row>
    <row r="25" customFormat="false" ht="14.25" hidden="false" customHeight="true" outlineLevel="0" collapsed="false">
      <c r="A25" s="61" t="n">
        <f aca="false">A6</f>
        <v>1</v>
      </c>
      <c r="B25" s="62" t="n">
        <f aca="false">B6</f>
        <v>1</v>
      </c>
      <c r="C25" s="63" t="s">
        <v>58</v>
      </c>
      <c r="D25" s="63"/>
      <c r="E25" s="64"/>
      <c r="F25" s="65" t="n">
        <f aca="false">F14+F24</f>
        <v>1410</v>
      </c>
      <c r="G25" s="65" t="n">
        <f aca="false">G14+G24</f>
        <v>44.346</v>
      </c>
      <c r="H25" s="65" t="n">
        <f aca="false">H14+H24</f>
        <v>39.224</v>
      </c>
      <c r="I25" s="65" t="n">
        <f aca="false">I14+I24</f>
        <v>188.396</v>
      </c>
      <c r="J25" s="65" t="n">
        <f aca="false">J14+J24</f>
        <v>1343.56</v>
      </c>
      <c r="K25" s="65"/>
      <c r="L25" s="65" t="n">
        <f aca="false">L14+L24</f>
        <v>0</v>
      </c>
    </row>
    <row r="26" customFormat="false" ht="15" hidden="false" customHeight="false" outlineLevel="0" collapsed="false">
      <c r="A26" s="66" t="n">
        <v>1</v>
      </c>
      <c r="B26" s="28" t="n">
        <v>2</v>
      </c>
      <c r="C26" s="20" t="s">
        <v>26</v>
      </c>
      <c r="D26" s="21" t="s">
        <v>27</v>
      </c>
      <c r="E26" s="22" t="s">
        <v>59</v>
      </c>
      <c r="F26" s="23" t="n">
        <v>200</v>
      </c>
      <c r="G26" s="24" t="n">
        <v>26.6</v>
      </c>
      <c r="H26" s="24" t="n">
        <v>13.6</v>
      </c>
      <c r="I26" s="24" t="n">
        <v>24.2</v>
      </c>
      <c r="J26" s="23" t="n">
        <v>332</v>
      </c>
      <c r="K26" s="25" t="n">
        <v>224</v>
      </c>
      <c r="L26" s="26"/>
    </row>
    <row r="27" customFormat="false" ht="15" hidden="false" customHeight="false" outlineLevel="0" collapsed="false">
      <c r="A27" s="66"/>
      <c r="B27" s="28"/>
      <c r="C27" s="29"/>
      <c r="D27" s="30"/>
      <c r="E27" s="22"/>
      <c r="F27" s="23"/>
      <c r="G27" s="24"/>
      <c r="H27" s="24"/>
      <c r="I27" s="24"/>
      <c r="J27" s="23"/>
      <c r="K27" s="25"/>
      <c r="L27" s="32"/>
    </row>
    <row r="28" customFormat="false" ht="15" hidden="false" customHeight="false" outlineLevel="0" collapsed="false">
      <c r="A28" s="66"/>
      <c r="B28" s="28"/>
      <c r="C28" s="29"/>
      <c r="D28" s="33" t="s">
        <v>31</v>
      </c>
      <c r="E28" s="22" t="s">
        <v>60</v>
      </c>
      <c r="F28" s="23" t="n">
        <v>200</v>
      </c>
      <c r="G28" s="24" t="n">
        <v>4.6</v>
      </c>
      <c r="H28" s="24" t="n">
        <v>3.6</v>
      </c>
      <c r="I28" s="24" t="n">
        <v>12.6</v>
      </c>
      <c r="J28" s="23" t="n">
        <v>100.4</v>
      </c>
      <c r="K28" s="25" t="s">
        <v>61</v>
      </c>
      <c r="L28" s="32"/>
    </row>
    <row r="29" customFormat="false" ht="15" hidden="false" customHeight="false" outlineLevel="0" collapsed="false">
      <c r="A29" s="66"/>
      <c r="B29" s="28"/>
      <c r="C29" s="29"/>
      <c r="D29" s="33" t="s">
        <v>33</v>
      </c>
      <c r="E29" s="59" t="s">
        <v>34</v>
      </c>
      <c r="F29" s="60" t="n">
        <v>30</v>
      </c>
      <c r="G29" s="60" t="n">
        <v>1.95</v>
      </c>
      <c r="H29" s="60" t="n">
        <v>0.6</v>
      </c>
      <c r="I29" s="60" t="n">
        <v>13.8</v>
      </c>
      <c r="J29" s="60" t="n">
        <v>69</v>
      </c>
      <c r="K29" s="39" t="s">
        <v>35</v>
      </c>
      <c r="L29" s="32"/>
    </row>
    <row r="30" customFormat="false" ht="15" hidden="false" customHeight="false" outlineLevel="0" collapsed="false">
      <c r="A30" s="66"/>
      <c r="B30" s="28"/>
      <c r="C30" s="29"/>
      <c r="D30" s="33" t="s">
        <v>36</v>
      </c>
      <c r="E30" s="59" t="s">
        <v>37</v>
      </c>
      <c r="F30" s="37" t="n">
        <v>150</v>
      </c>
      <c r="G30" s="38" t="n">
        <v>2.1</v>
      </c>
      <c r="H30" s="38" t="n">
        <v>0.45</v>
      </c>
      <c r="I30" s="38" t="n">
        <v>24</v>
      </c>
      <c r="J30" s="37" t="n">
        <v>108.45</v>
      </c>
      <c r="K30" s="43" t="s">
        <v>35</v>
      </c>
      <c r="L30" s="32"/>
    </row>
    <row r="31" customFormat="false" ht="15" hidden="false" customHeight="false" outlineLevel="0" collapsed="false">
      <c r="A31" s="66"/>
      <c r="B31" s="28"/>
      <c r="C31" s="29"/>
      <c r="D31" s="45"/>
      <c r="E31" s="67"/>
      <c r="F31" s="68"/>
      <c r="G31" s="69"/>
      <c r="H31" s="69"/>
      <c r="I31" s="69"/>
      <c r="J31" s="68"/>
      <c r="K31" s="70"/>
      <c r="L31" s="32"/>
    </row>
    <row r="32" customFormat="false" ht="15" hidden="false" customHeight="false" outlineLevel="0" collapsed="false">
      <c r="A32" s="66"/>
      <c r="B32" s="28"/>
      <c r="C32" s="29"/>
      <c r="D32" s="45"/>
      <c r="E32" s="46"/>
      <c r="F32" s="32"/>
      <c r="G32" s="32"/>
      <c r="H32" s="32"/>
      <c r="I32" s="32"/>
      <c r="J32" s="32"/>
      <c r="K32" s="47"/>
      <c r="L32" s="32"/>
    </row>
    <row r="33" customFormat="false" ht="15" hidden="false" customHeight="false" outlineLevel="0" collapsed="false">
      <c r="A33" s="71"/>
      <c r="B33" s="49"/>
      <c r="C33" s="50"/>
      <c r="D33" s="51" t="s">
        <v>42</v>
      </c>
      <c r="E33" s="52"/>
      <c r="F33" s="53" t="n">
        <f aca="false">SUM(F26:F32)</f>
        <v>580</v>
      </c>
      <c r="G33" s="53" t="n">
        <f aca="false">SUM(G26:G32)</f>
        <v>35.25</v>
      </c>
      <c r="H33" s="53" t="n">
        <f aca="false">SUM(H26:H32)</f>
        <v>18.25</v>
      </c>
      <c r="I33" s="53" t="n">
        <f aca="false">SUM(I26:I32)</f>
        <v>74.6</v>
      </c>
      <c r="J33" s="53" t="n">
        <f aca="false">SUM(J26:J32)</f>
        <v>609.85</v>
      </c>
      <c r="K33" s="54"/>
      <c r="L33" s="53"/>
    </row>
    <row r="34" customFormat="false" ht="15" hidden="false" customHeight="false" outlineLevel="0" collapsed="false">
      <c r="A34" s="56" t="n">
        <f aca="false">A26</f>
        <v>1</v>
      </c>
      <c r="B34" s="56" t="n">
        <f aca="false">B26</f>
        <v>2</v>
      </c>
      <c r="C34" s="57" t="s">
        <v>43</v>
      </c>
      <c r="D34" s="58" t="s">
        <v>44</v>
      </c>
      <c r="E34" s="59" t="s">
        <v>62</v>
      </c>
      <c r="F34" s="60" t="n">
        <v>60</v>
      </c>
      <c r="G34" s="60" t="n">
        <v>0.48</v>
      </c>
      <c r="H34" s="60" t="n">
        <v>0.12</v>
      </c>
      <c r="I34" s="60" t="n">
        <v>1.08</v>
      </c>
      <c r="J34" s="60" t="n">
        <v>7.8</v>
      </c>
      <c r="K34" s="39" t="n">
        <v>70</v>
      </c>
      <c r="L34" s="32"/>
    </row>
    <row r="35" customFormat="false" ht="15" hidden="false" customHeight="false" outlineLevel="0" collapsed="false">
      <c r="A35" s="66"/>
      <c r="B35" s="28"/>
      <c r="C35" s="29"/>
      <c r="D35" s="58" t="s">
        <v>46</v>
      </c>
      <c r="E35" s="22" t="s">
        <v>63</v>
      </c>
      <c r="F35" s="23" t="n">
        <v>200</v>
      </c>
      <c r="G35" s="24" t="n">
        <v>4.74</v>
      </c>
      <c r="H35" s="24" t="n">
        <v>5.8</v>
      </c>
      <c r="I35" s="24" t="n">
        <v>13.62</v>
      </c>
      <c r="J35" s="23" t="n">
        <v>125.62</v>
      </c>
      <c r="K35" s="25" t="s">
        <v>64</v>
      </c>
      <c r="L35" s="32"/>
    </row>
    <row r="36" customFormat="false" ht="15" hidden="false" customHeight="false" outlineLevel="0" collapsed="false">
      <c r="A36" s="66"/>
      <c r="B36" s="28"/>
      <c r="C36" s="29"/>
      <c r="D36" s="58" t="s">
        <v>48</v>
      </c>
      <c r="E36" s="22" t="s">
        <v>65</v>
      </c>
      <c r="F36" s="23" t="n">
        <v>100</v>
      </c>
      <c r="G36" s="24" t="n">
        <v>23.4</v>
      </c>
      <c r="H36" s="24" t="n">
        <v>27</v>
      </c>
      <c r="I36" s="24" t="n">
        <v>5.5</v>
      </c>
      <c r="J36" s="23" t="n">
        <v>359.5</v>
      </c>
      <c r="K36" s="25" t="s">
        <v>66</v>
      </c>
      <c r="L36" s="32"/>
    </row>
    <row r="37" customFormat="false" ht="15" hidden="false" customHeight="false" outlineLevel="0" collapsed="false">
      <c r="A37" s="66"/>
      <c r="B37" s="28"/>
      <c r="C37" s="29"/>
      <c r="D37" s="58" t="s">
        <v>50</v>
      </c>
      <c r="E37" s="22" t="s">
        <v>67</v>
      </c>
      <c r="F37" s="23" t="n">
        <v>150</v>
      </c>
      <c r="G37" s="24" t="n">
        <v>5.4</v>
      </c>
      <c r="H37" s="24" t="n">
        <v>9.2</v>
      </c>
      <c r="I37" s="24" t="n">
        <v>26.4</v>
      </c>
      <c r="J37" s="23" t="n">
        <v>210</v>
      </c>
      <c r="K37" s="25" t="n">
        <v>128</v>
      </c>
      <c r="L37" s="32"/>
    </row>
    <row r="38" customFormat="false" ht="15" hidden="false" customHeight="false" outlineLevel="0" collapsed="false">
      <c r="A38" s="66"/>
      <c r="B38" s="28"/>
      <c r="C38" s="29"/>
      <c r="D38" s="58" t="s">
        <v>52</v>
      </c>
      <c r="E38" s="22" t="s">
        <v>68</v>
      </c>
      <c r="F38" s="23" t="n">
        <v>200</v>
      </c>
      <c r="G38" s="24" t="n">
        <v>0.17</v>
      </c>
      <c r="H38" s="24" t="n">
        <v>0.04</v>
      </c>
      <c r="I38" s="24" t="n">
        <v>23.1</v>
      </c>
      <c r="J38" s="23" t="n">
        <v>93.5</v>
      </c>
      <c r="K38" s="25" t="n">
        <v>639</v>
      </c>
      <c r="L38" s="32"/>
    </row>
    <row r="39" customFormat="false" ht="15" hidden="false" customHeight="false" outlineLevel="0" collapsed="false">
      <c r="A39" s="66"/>
      <c r="B39" s="28"/>
      <c r="C39" s="29"/>
      <c r="D39" s="58" t="s">
        <v>54</v>
      </c>
      <c r="E39" s="22" t="s">
        <v>55</v>
      </c>
      <c r="F39" s="23" t="n">
        <v>20</v>
      </c>
      <c r="G39" s="24" t="n">
        <v>2.13</v>
      </c>
      <c r="H39" s="24" t="n">
        <v>0.93</v>
      </c>
      <c r="I39" s="24" t="n">
        <v>8.73</v>
      </c>
      <c r="J39" s="23" t="n">
        <v>54.8</v>
      </c>
      <c r="K39" s="25" t="s">
        <v>35</v>
      </c>
      <c r="L39" s="32"/>
    </row>
    <row r="40" customFormat="false" ht="15" hidden="false" customHeight="false" outlineLevel="0" collapsed="false">
      <c r="A40" s="66"/>
      <c r="B40" s="28"/>
      <c r="C40" s="29"/>
      <c r="D40" s="58" t="s">
        <v>56</v>
      </c>
      <c r="E40" s="22" t="s">
        <v>57</v>
      </c>
      <c r="F40" s="23" t="n">
        <v>20</v>
      </c>
      <c r="G40" s="24" t="n">
        <v>1.6</v>
      </c>
      <c r="H40" s="24" t="n">
        <v>0.33</v>
      </c>
      <c r="I40" s="24" t="n">
        <v>8</v>
      </c>
      <c r="J40" s="23" t="n">
        <v>44</v>
      </c>
      <c r="K40" s="25" t="s">
        <v>35</v>
      </c>
      <c r="L40" s="32"/>
    </row>
    <row r="41" customFormat="false" ht="15" hidden="false" customHeight="false" outlineLevel="0" collapsed="false">
      <c r="A41" s="66"/>
      <c r="B41" s="28"/>
      <c r="C41" s="29"/>
      <c r="D41" s="45"/>
      <c r="E41" s="46"/>
      <c r="F41" s="32"/>
      <c r="G41" s="32"/>
      <c r="H41" s="32"/>
      <c r="I41" s="32"/>
      <c r="J41" s="32"/>
      <c r="K41" s="47"/>
      <c r="L41" s="32"/>
    </row>
    <row r="42" customFormat="false" ht="15" hidden="false" customHeight="false" outlineLevel="0" collapsed="false">
      <c r="A42" s="66"/>
      <c r="B42" s="28"/>
      <c r="C42" s="29"/>
      <c r="D42" s="45"/>
      <c r="E42" s="46"/>
      <c r="F42" s="32"/>
      <c r="G42" s="32"/>
      <c r="H42" s="32"/>
      <c r="I42" s="32"/>
      <c r="J42" s="32"/>
      <c r="K42" s="47"/>
      <c r="L42" s="32"/>
    </row>
    <row r="43" customFormat="false" ht="15" hidden="false" customHeight="false" outlineLevel="0" collapsed="false">
      <c r="A43" s="71"/>
      <c r="B43" s="49"/>
      <c r="C43" s="50"/>
      <c r="D43" s="51" t="s">
        <v>42</v>
      </c>
      <c r="E43" s="52"/>
      <c r="F43" s="53" t="n">
        <f aca="false">SUM(F34:F42)</f>
        <v>750</v>
      </c>
      <c r="G43" s="53" t="n">
        <f aca="false">SUM(G34:G42)</f>
        <v>37.92</v>
      </c>
      <c r="H43" s="53" t="n">
        <f aca="false">SUM(H34:H42)</f>
        <v>43.42</v>
      </c>
      <c r="I43" s="53" t="n">
        <f aca="false">SUM(I34:I42)</f>
        <v>86.43</v>
      </c>
      <c r="J43" s="53" t="n">
        <f aca="false">SUM(J34:J42)</f>
        <v>895.22</v>
      </c>
      <c r="K43" s="54"/>
      <c r="L43" s="53"/>
    </row>
    <row r="44" customFormat="false" ht="15.75" hidden="false" customHeight="true" outlineLevel="0" collapsed="false">
      <c r="A44" s="72" t="n">
        <f aca="false">A26</f>
        <v>1</v>
      </c>
      <c r="B44" s="72" t="n">
        <f aca="false">B26</f>
        <v>2</v>
      </c>
      <c r="C44" s="63" t="s">
        <v>58</v>
      </c>
      <c r="D44" s="63"/>
      <c r="E44" s="64"/>
      <c r="F44" s="65" t="n">
        <f aca="false">F33+F43</f>
        <v>1330</v>
      </c>
      <c r="G44" s="65" t="n">
        <f aca="false">G33+G43</f>
        <v>73.17</v>
      </c>
      <c r="H44" s="65" t="n">
        <f aca="false">H33+H43</f>
        <v>61.67</v>
      </c>
      <c r="I44" s="65" t="n">
        <f aca="false">I33+I43</f>
        <v>161.03</v>
      </c>
      <c r="J44" s="65" t="n">
        <f aca="false">J33+J43</f>
        <v>1505.07</v>
      </c>
      <c r="K44" s="65"/>
      <c r="L44" s="65" t="n">
        <f aca="false">L33+L43</f>
        <v>0</v>
      </c>
    </row>
    <row r="45" customFormat="false" ht="15" hidden="false" customHeight="false" outlineLevel="0" collapsed="false">
      <c r="A45" s="18" t="n">
        <v>1</v>
      </c>
      <c r="B45" s="19" t="n">
        <v>3</v>
      </c>
      <c r="C45" s="20" t="s">
        <v>26</v>
      </c>
      <c r="D45" s="73" t="s">
        <v>48</v>
      </c>
      <c r="E45" s="22" t="s">
        <v>69</v>
      </c>
      <c r="F45" s="23" t="n">
        <v>240</v>
      </c>
      <c r="G45" s="24" t="n">
        <v>18.36</v>
      </c>
      <c r="H45" s="24" t="n">
        <v>17.64</v>
      </c>
      <c r="I45" s="24" t="n">
        <v>46.32</v>
      </c>
      <c r="J45" s="23" t="n">
        <v>417.96</v>
      </c>
      <c r="K45" s="25" t="s">
        <v>70</v>
      </c>
      <c r="L45" s="26"/>
    </row>
    <row r="46" customFormat="false" ht="15" hidden="false" customHeight="false" outlineLevel="0" collapsed="false">
      <c r="A46" s="27"/>
      <c r="B46" s="28"/>
      <c r="C46" s="29"/>
      <c r="D46" s="74"/>
      <c r="E46" s="22"/>
      <c r="F46" s="23"/>
      <c r="G46" s="24"/>
      <c r="H46" s="24"/>
      <c r="I46" s="24"/>
      <c r="J46" s="23"/>
      <c r="K46" s="25"/>
      <c r="L46" s="32"/>
    </row>
    <row r="47" customFormat="false" ht="15" hidden="false" customHeight="false" outlineLevel="0" collapsed="false">
      <c r="A47" s="27"/>
      <c r="B47" s="28"/>
      <c r="C47" s="29"/>
      <c r="D47" s="58" t="s">
        <v>31</v>
      </c>
      <c r="E47" s="22" t="s">
        <v>71</v>
      </c>
      <c r="F47" s="23" t="n">
        <v>200</v>
      </c>
      <c r="G47" s="24" t="n">
        <v>3.8</v>
      </c>
      <c r="H47" s="24" t="n">
        <v>2.9</v>
      </c>
      <c r="I47" s="24" t="n">
        <v>14.04</v>
      </c>
      <c r="J47" s="23" t="n">
        <v>96.89</v>
      </c>
      <c r="K47" s="25" t="n">
        <v>379</v>
      </c>
      <c r="L47" s="32"/>
    </row>
    <row r="48" customFormat="false" ht="15" hidden="false" customHeight="false" outlineLevel="0" collapsed="false">
      <c r="A48" s="27"/>
      <c r="B48" s="28"/>
      <c r="C48" s="29"/>
      <c r="D48" s="75" t="s">
        <v>33</v>
      </c>
      <c r="E48" s="76" t="s">
        <v>55</v>
      </c>
      <c r="F48" s="77" t="n">
        <v>20</v>
      </c>
      <c r="G48" s="77" t="n">
        <v>2.13</v>
      </c>
      <c r="H48" s="77" t="n">
        <v>0.93</v>
      </c>
      <c r="I48" s="77" t="n">
        <v>8.73</v>
      </c>
      <c r="J48" s="77" t="n">
        <v>54.8</v>
      </c>
      <c r="K48" s="41" t="s">
        <v>35</v>
      </c>
      <c r="L48" s="32"/>
    </row>
    <row r="49" customFormat="false" ht="15" hidden="false" customHeight="false" outlineLevel="0" collapsed="false">
      <c r="A49" s="27"/>
      <c r="B49" s="28"/>
      <c r="C49" s="29"/>
      <c r="D49" s="58" t="s">
        <v>36</v>
      </c>
      <c r="E49" s="59"/>
      <c r="F49" s="60"/>
      <c r="G49" s="60"/>
      <c r="H49" s="60"/>
      <c r="I49" s="60"/>
      <c r="J49" s="60"/>
      <c r="K49" s="39"/>
      <c r="L49" s="32"/>
    </row>
    <row r="50" customFormat="false" ht="15" hidden="false" customHeight="false" outlineLevel="0" collapsed="false">
      <c r="A50" s="27"/>
      <c r="B50" s="28"/>
      <c r="C50" s="29"/>
      <c r="D50" s="78"/>
      <c r="E50" s="76" t="s">
        <v>45</v>
      </c>
      <c r="F50" s="77" t="n">
        <v>30</v>
      </c>
      <c r="G50" s="77" t="n">
        <v>0.9</v>
      </c>
      <c r="H50" s="77" t="n">
        <v>0.06</v>
      </c>
      <c r="I50" s="77" t="n">
        <v>1.89</v>
      </c>
      <c r="J50" s="77" t="n">
        <v>20.7</v>
      </c>
      <c r="K50" s="41" t="n">
        <v>131</v>
      </c>
      <c r="L50" s="32"/>
    </row>
    <row r="51" customFormat="false" ht="15" hidden="false" customHeight="false" outlineLevel="0" collapsed="false">
      <c r="A51" s="27"/>
      <c r="B51" s="28"/>
      <c r="C51" s="29"/>
      <c r="D51" s="45"/>
      <c r="E51" s="46"/>
      <c r="F51" s="32"/>
      <c r="G51" s="32"/>
      <c r="H51" s="32"/>
      <c r="I51" s="32"/>
      <c r="J51" s="32"/>
      <c r="K51" s="47"/>
      <c r="L51" s="32"/>
    </row>
    <row r="52" customFormat="false" ht="15" hidden="false" customHeight="false" outlineLevel="0" collapsed="false">
      <c r="A52" s="48"/>
      <c r="B52" s="49"/>
      <c r="C52" s="50"/>
      <c r="D52" s="51" t="s">
        <v>42</v>
      </c>
      <c r="E52" s="52"/>
      <c r="F52" s="53" t="n">
        <f aca="false">SUM(F45:F51)</f>
        <v>490</v>
      </c>
      <c r="G52" s="53" t="n">
        <f aca="false">SUM(G45:G51)</f>
        <v>25.19</v>
      </c>
      <c r="H52" s="53" t="n">
        <f aca="false">SUM(H45:H51)</f>
        <v>21.53</v>
      </c>
      <c r="I52" s="53" t="n">
        <f aca="false">SUM(I45:I51)</f>
        <v>70.98</v>
      </c>
      <c r="J52" s="53" t="n">
        <f aca="false">SUM(J45:J51)</f>
        <v>590.35</v>
      </c>
      <c r="K52" s="54"/>
      <c r="L52" s="53"/>
    </row>
    <row r="53" customFormat="false" ht="15" hidden="false" customHeight="false" outlineLevel="0" collapsed="false">
      <c r="A53" s="55" t="n">
        <f aca="false">A45</f>
        <v>1</v>
      </c>
      <c r="B53" s="56" t="n">
        <f aca="false">B45</f>
        <v>3</v>
      </c>
      <c r="C53" s="57" t="s">
        <v>43</v>
      </c>
      <c r="D53" s="58" t="s">
        <v>44</v>
      </c>
      <c r="E53" s="59" t="s">
        <v>72</v>
      </c>
      <c r="F53" s="60" t="n">
        <v>60</v>
      </c>
      <c r="G53" s="60" t="n">
        <v>0.678</v>
      </c>
      <c r="H53" s="60" t="n">
        <v>2.7</v>
      </c>
      <c r="I53" s="60" t="n">
        <v>5.88</v>
      </c>
      <c r="J53" s="60" t="n">
        <v>33.6</v>
      </c>
      <c r="K53" s="39" t="n">
        <v>484</v>
      </c>
      <c r="L53" s="32"/>
    </row>
    <row r="54" customFormat="false" ht="15" hidden="false" customHeight="false" outlineLevel="0" collapsed="false">
      <c r="A54" s="27"/>
      <c r="B54" s="28"/>
      <c r="C54" s="29"/>
      <c r="D54" s="58" t="s">
        <v>46</v>
      </c>
      <c r="E54" s="22" t="s">
        <v>73</v>
      </c>
      <c r="F54" s="23" t="n">
        <v>200</v>
      </c>
      <c r="G54" s="24" t="n">
        <v>6.7</v>
      </c>
      <c r="H54" s="24" t="n">
        <v>4.58</v>
      </c>
      <c r="I54" s="24" t="n">
        <v>16.28</v>
      </c>
      <c r="J54" s="23" t="n">
        <v>133.14</v>
      </c>
      <c r="K54" s="25" t="n">
        <v>548</v>
      </c>
      <c r="L54" s="32"/>
    </row>
    <row r="55" customFormat="false" ht="15" hidden="false" customHeight="false" outlineLevel="0" collapsed="false">
      <c r="A55" s="27"/>
      <c r="B55" s="28"/>
      <c r="C55" s="29"/>
      <c r="D55" s="58" t="s">
        <v>48</v>
      </c>
      <c r="E55" s="22" t="s">
        <v>74</v>
      </c>
      <c r="F55" s="23" t="n">
        <v>90</v>
      </c>
      <c r="G55" s="24" t="n">
        <v>11.68</v>
      </c>
      <c r="H55" s="24" t="n">
        <v>15.35</v>
      </c>
      <c r="I55" s="24" t="n">
        <v>14.44</v>
      </c>
      <c r="J55" s="23" t="n">
        <v>230.69</v>
      </c>
      <c r="K55" s="25" t="s">
        <v>75</v>
      </c>
      <c r="L55" s="32"/>
    </row>
    <row r="56" customFormat="false" ht="15" hidden="false" customHeight="false" outlineLevel="0" collapsed="false">
      <c r="A56" s="27"/>
      <c r="B56" s="28"/>
      <c r="C56" s="29"/>
      <c r="D56" s="58" t="s">
        <v>50</v>
      </c>
      <c r="E56" s="22" t="s">
        <v>76</v>
      </c>
      <c r="F56" s="23" t="n">
        <v>150</v>
      </c>
      <c r="G56" s="24" t="n">
        <v>8.2</v>
      </c>
      <c r="H56" s="24" t="n">
        <v>6.3</v>
      </c>
      <c r="I56" s="24" t="n">
        <v>38.7</v>
      </c>
      <c r="J56" s="23" t="n">
        <v>245</v>
      </c>
      <c r="K56" s="25" t="n">
        <v>171</v>
      </c>
      <c r="L56" s="32"/>
    </row>
    <row r="57" customFormat="false" ht="15" hidden="false" customHeight="false" outlineLevel="0" collapsed="false">
      <c r="A57" s="27"/>
      <c r="B57" s="28"/>
      <c r="C57" s="29"/>
      <c r="D57" s="58" t="s">
        <v>52</v>
      </c>
      <c r="E57" s="22" t="s">
        <v>77</v>
      </c>
      <c r="F57" s="23" t="n">
        <v>200</v>
      </c>
      <c r="G57" s="24" t="n">
        <v>0.7</v>
      </c>
      <c r="H57" s="24" t="n">
        <v>0.3</v>
      </c>
      <c r="I57" s="24" t="n">
        <v>24.4</v>
      </c>
      <c r="J57" s="23" t="n">
        <v>103</v>
      </c>
      <c r="K57" s="25" t="n">
        <v>388</v>
      </c>
      <c r="L57" s="32"/>
    </row>
    <row r="58" customFormat="false" ht="15" hidden="false" customHeight="false" outlineLevel="0" collapsed="false">
      <c r="A58" s="27"/>
      <c r="B58" s="28"/>
      <c r="C58" s="29"/>
      <c r="D58" s="58" t="s">
        <v>54</v>
      </c>
      <c r="E58" s="22" t="s">
        <v>55</v>
      </c>
      <c r="F58" s="23" t="n">
        <v>20</v>
      </c>
      <c r="G58" s="24" t="n">
        <v>2.13</v>
      </c>
      <c r="H58" s="24" t="n">
        <v>0.93</v>
      </c>
      <c r="I58" s="24" t="n">
        <v>8.73</v>
      </c>
      <c r="J58" s="23" t="n">
        <v>54.8</v>
      </c>
      <c r="K58" s="25" t="s">
        <v>35</v>
      </c>
      <c r="L58" s="32"/>
    </row>
    <row r="59" customFormat="false" ht="15" hidden="false" customHeight="false" outlineLevel="0" collapsed="false">
      <c r="A59" s="27"/>
      <c r="B59" s="28"/>
      <c r="C59" s="29"/>
      <c r="D59" s="58" t="s">
        <v>56</v>
      </c>
      <c r="E59" s="22" t="s">
        <v>57</v>
      </c>
      <c r="F59" s="23" t="n">
        <v>20</v>
      </c>
      <c r="G59" s="24" t="n">
        <v>1.6</v>
      </c>
      <c r="H59" s="24" t="n">
        <v>0.33</v>
      </c>
      <c r="I59" s="24" t="n">
        <v>8</v>
      </c>
      <c r="J59" s="23" t="n">
        <v>44</v>
      </c>
      <c r="K59" s="25" t="s">
        <v>35</v>
      </c>
      <c r="L59" s="32"/>
    </row>
    <row r="60" customFormat="false" ht="15" hidden="false" customHeight="false" outlineLevel="0" collapsed="false">
      <c r="A60" s="27"/>
      <c r="B60" s="28"/>
      <c r="C60" s="29"/>
      <c r="D60" s="45"/>
      <c r="E60" s="46"/>
      <c r="F60" s="32"/>
      <c r="G60" s="32"/>
      <c r="H60" s="32"/>
      <c r="I60" s="32"/>
      <c r="J60" s="32"/>
      <c r="K60" s="47"/>
      <c r="L60" s="32"/>
    </row>
    <row r="61" customFormat="false" ht="15" hidden="false" customHeight="false" outlineLevel="0" collapsed="false">
      <c r="A61" s="27"/>
      <c r="B61" s="28"/>
      <c r="C61" s="29"/>
      <c r="D61" s="45"/>
      <c r="E61" s="46"/>
      <c r="F61" s="32"/>
      <c r="G61" s="32"/>
      <c r="H61" s="32"/>
      <c r="I61" s="32"/>
      <c r="J61" s="32"/>
      <c r="K61" s="47"/>
      <c r="L61" s="32"/>
    </row>
    <row r="62" customFormat="false" ht="15" hidden="false" customHeight="false" outlineLevel="0" collapsed="false">
      <c r="A62" s="48"/>
      <c r="B62" s="49"/>
      <c r="C62" s="50"/>
      <c r="D62" s="51" t="s">
        <v>42</v>
      </c>
      <c r="E62" s="52"/>
      <c r="F62" s="53" t="n">
        <f aca="false">SUM(F53:F61)</f>
        <v>740</v>
      </c>
      <c r="G62" s="53" t="n">
        <f aca="false">SUM(G53:G61)</f>
        <v>31.688</v>
      </c>
      <c r="H62" s="53" t="n">
        <f aca="false">SUM(H53:H61)</f>
        <v>30.49</v>
      </c>
      <c r="I62" s="53" t="n">
        <f aca="false">SUM(I53:I61)</f>
        <v>116.43</v>
      </c>
      <c r="J62" s="53" t="n">
        <f aca="false">SUM(J53:J61)</f>
        <v>844.23</v>
      </c>
      <c r="K62" s="54"/>
      <c r="L62" s="53"/>
    </row>
    <row r="63" customFormat="false" ht="15.75" hidden="false" customHeight="true" outlineLevel="0" collapsed="false">
      <c r="A63" s="61" t="n">
        <f aca="false">A45</f>
        <v>1</v>
      </c>
      <c r="B63" s="62" t="n">
        <f aca="false">B45</f>
        <v>3</v>
      </c>
      <c r="C63" s="63" t="s">
        <v>58</v>
      </c>
      <c r="D63" s="63"/>
      <c r="E63" s="64"/>
      <c r="F63" s="65" t="n">
        <f aca="false">F52+F62</f>
        <v>1230</v>
      </c>
      <c r="G63" s="65" t="n">
        <f aca="false">G52+G62</f>
        <v>56.878</v>
      </c>
      <c r="H63" s="65" t="n">
        <f aca="false">H52+H62</f>
        <v>52.02</v>
      </c>
      <c r="I63" s="65" t="n">
        <f aca="false">I52+I62</f>
        <v>187.41</v>
      </c>
      <c r="J63" s="65" t="n">
        <f aca="false">J52+J62</f>
        <v>1434.58</v>
      </c>
      <c r="K63" s="65"/>
      <c r="L63" s="65" t="n">
        <f aca="false">L52+L62</f>
        <v>0</v>
      </c>
    </row>
    <row r="64" customFormat="false" ht="12.75" hidden="false" customHeight="false" outlineLevel="0" collapsed="false">
      <c r="A64" s="18" t="n">
        <v>1</v>
      </c>
      <c r="B64" s="19" t="n">
        <v>4</v>
      </c>
      <c r="C64" s="79" t="s">
        <v>26</v>
      </c>
      <c r="D64" s="21" t="s">
        <v>27</v>
      </c>
      <c r="E64" s="80" t="s">
        <v>78</v>
      </c>
      <c r="F64" s="81" t="n">
        <v>200</v>
      </c>
      <c r="G64" s="82" t="n">
        <v>5.8</v>
      </c>
      <c r="H64" s="82" t="n">
        <v>6.9</v>
      </c>
      <c r="I64" s="82" t="n">
        <v>36.1</v>
      </c>
      <c r="J64" s="81" t="n">
        <v>220.2</v>
      </c>
      <c r="K64" s="83" t="n">
        <v>175</v>
      </c>
      <c r="L64" s="84"/>
    </row>
    <row r="65" customFormat="false" ht="12.75" hidden="false" customHeight="false" outlineLevel="0" collapsed="false">
      <c r="A65" s="27"/>
      <c r="B65" s="28"/>
      <c r="C65" s="85"/>
      <c r="D65" s="30"/>
      <c r="E65" s="42"/>
      <c r="F65" s="37"/>
      <c r="G65" s="38"/>
      <c r="H65" s="38"/>
      <c r="I65" s="38"/>
      <c r="J65" s="37"/>
      <c r="K65" s="25"/>
      <c r="L65" s="86"/>
    </row>
    <row r="66" customFormat="false" ht="12.75" hidden="false" customHeight="false" outlineLevel="0" collapsed="false">
      <c r="A66" s="27"/>
      <c r="B66" s="28"/>
      <c r="C66" s="85"/>
      <c r="D66" s="33" t="s">
        <v>31</v>
      </c>
      <c r="E66" s="42" t="s">
        <v>79</v>
      </c>
      <c r="F66" s="37" t="n">
        <v>200</v>
      </c>
      <c r="G66" s="38" t="n">
        <v>0.2</v>
      </c>
      <c r="H66" s="38" t="n">
        <v>0.1</v>
      </c>
      <c r="I66" s="38" t="n">
        <v>15</v>
      </c>
      <c r="J66" s="37" t="n">
        <v>60</v>
      </c>
      <c r="K66" s="43" t="n">
        <v>376</v>
      </c>
      <c r="L66" s="86"/>
    </row>
    <row r="67" customFormat="false" ht="12.75" hidden="false" customHeight="false" outlineLevel="0" collapsed="false">
      <c r="A67" s="27"/>
      <c r="B67" s="28"/>
      <c r="C67" s="85"/>
      <c r="D67" s="33" t="s">
        <v>33</v>
      </c>
      <c r="E67" s="42" t="s">
        <v>34</v>
      </c>
      <c r="F67" s="37" t="n">
        <v>40</v>
      </c>
      <c r="G67" s="38" t="n">
        <v>2.6</v>
      </c>
      <c r="H67" s="38" t="n">
        <v>0.8</v>
      </c>
      <c r="I67" s="38" t="n">
        <v>18.4</v>
      </c>
      <c r="J67" s="37" t="n">
        <v>92</v>
      </c>
      <c r="K67" s="43" t="s">
        <v>35</v>
      </c>
      <c r="L67" s="86"/>
    </row>
    <row r="68" customFormat="false" ht="12.75" hidden="false" customHeight="false" outlineLevel="0" collapsed="false">
      <c r="A68" s="27"/>
      <c r="B68" s="28"/>
      <c r="C68" s="85"/>
      <c r="D68" s="33" t="s">
        <v>36</v>
      </c>
      <c r="E68" s="42" t="s">
        <v>37</v>
      </c>
      <c r="F68" s="37" t="n">
        <v>150</v>
      </c>
      <c r="G68" s="38" t="n">
        <v>2.1</v>
      </c>
      <c r="H68" s="38" t="n">
        <v>0.45</v>
      </c>
      <c r="I68" s="38" t="n">
        <v>24</v>
      </c>
      <c r="J68" s="38" t="n">
        <v>108.45</v>
      </c>
      <c r="K68" s="43" t="s">
        <v>35</v>
      </c>
      <c r="L68" s="86"/>
    </row>
    <row r="69" customFormat="false" ht="12.75" hidden="false" customHeight="false" outlineLevel="0" collapsed="false">
      <c r="A69" s="27"/>
      <c r="B69" s="28"/>
      <c r="C69" s="85"/>
      <c r="D69" s="44" t="s">
        <v>40</v>
      </c>
      <c r="E69" s="76" t="s">
        <v>41</v>
      </c>
      <c r="F69" s="77" t="n">
        <v>10</v>
      </c>
      <c r="G69" s="77" t="n">
        <v>2.3</v>
      </c>
      <c r="H69" s="77" t="n">
        <v>2.95</v>
      </c>
      <c r="I69" s="77" t="n">
        <v>0</v>
      </c>
      <c r="J69" s="77" t="n">
        <v>47</v>
      </c>
      <c r="K69" s="41" t="n">
        <v>15</v>
      </c>
      <c r="L69" s="86"/>
    </row>
    <row r="70" customFormat="false" ht="12.75" hidden="false" customHeight="false" outlineLevel="0" collapsed="false">
      <c r="A70" s="27"/>
      <c r="B70" s="28"/>
      <c r="C70" s="85"/>
      <c r="D70" s="44" t="s">
        <v>38</v>
      </c>
      <c r="E70" s="76" t="s">
        <v>39</v>
      </c>
      <c r="F70" s="77" t="n">
        <v>10</v>
      </c>
      <c r="G70" s="77" t="n">
        <v>0.1</v>
      </c>
      <c r="H70" s="77" t="n">
        <v>7.2</v>
      </c>
      <c r="I70" s="77" t="n">
        <v>0.13</v>
      </c>
      <c r="J70" s="77" t="n">
        <v>65.72</v>
      </c>
      <c r="K70" s="41" t="n">
        <v>14</v>
      </c>
      <c r="L70" s="86"/>
    </row>
    <row r="71" customFormat="false" ht="12.75" hidden="false" customHeight="false" outlineLevel="0" collapsed="false">
      <c r="A71" s="48"/>
      <c r="B71" s="49"/>
      <c r="C71" s="87"/>
      <c r="D71" s="88" t="s">
        <v>42</v>
      </c>
      <c r="E71" s="52"/>
      <c r="F71" s="53" t="n">
        <f aca="false">SUM(F64:F70)</f>
        <v>610</v>
      </c>
      <c r="G71" s="53" t="n">
        <f aca="false">SUM(G64:G70)</f>
        <v>13.1</v>
      </c>
      <c r="H71" s="53" t="n">
        <f aca="false">SUM(H64:H70)</f>
        <v>18.4</v>
      </c>
      <c r="I71" s="53" t="n">
        <f aca="false">SUM(I64:I70)</f>
        <v>93.63</v>
      </c>
      <c r="J71" s="53" t="n">
        <f aca="false">SUM(J64:J70)</f>
        <v>593.37</v>
      </c>
      <c r="K71" s="54"/>
      <c r="L71" s="89"/>
    </row>
    <row r="72" customFormat="false" ht="15" hidden="false" customHeight="false" outlineLevel="0" collapsed="false">
      <c r="A72" s="55" t="n">
        <f aca="false">A64</f>
        <v>1</v>
      </c>
      <c r="B72" s="56" t="n">
        <f aca="false">B64</f>
        <v>4</v>
      </c>
      <c r="C72" s="57" t="s">
        <v>43</v>
      </c>
      <c r="D72" s="58" t="s">
        <v>44</v>
      </c>
      <c r="E72" s="59" t="s">
        <v>80</v>
      </c>
      <c r="F72" s="60" t="n">
        <v>60</v>
      </c>
      <c r="G72" s="60" t="n">
        <v>1.5</v>
      </c>
      <c r="H72" s="60" t="n">
        <v>3.9</v>
      </c>
      <c r="I72" s="60" t="n">
        <v>6.72</v>
      </c>
      <c r="J72" s="60" t="n">
        <v>67.2</v>
      </c>
      <c r="K72" s="39" t="s">
        <v>35</v>
      </c>
      <c r="L72" s="86"/>
    </row>
    <row r="73" customFormat="false" ht="26.25" hidden="false" customHeight="false" outlineLevel="0" collapsed="false">
      <c r="A73" s="27"/>
      <c r="B73" s="28"/>
      <c r="C73" s="29"/>
      <c r="D73" s="58" t="s">
        <v>46</v>
      </c>
      <c r="E73" s="42" t="s">
        <v>81</v>
      </c>
      <c r="F73" s="37" t="n">
        <v>200</v>
      </c>
      <c r="G73" s="38" t="n">
        <v>6.33</v>
      </c>
      <c r="H73" s="38" t="n">
        <v>5.47</v>
      </c>
      <c r="I73" s="38" t="n">
        <v>15.18</v>
      </c>
      <c r="J73" s="37" t="n">
        <v>135.1</v>
      </c>
      <c r="K73" s="43" t="s">
        <v>82</v>
      </c>
      <c r="L73" s="86"/>
    </row>
    <row r="74" customFormat="false" ht="15" hidden="false" customHeight="false" outlineLevel="0" collapsed="false">
      <c r="A74" s="27"/>
      <c r="B74" s="28"/>
      <c r="C74" s="29"/>
      <c r="D74" s="58" t="s">
        <v>48</v>
      </c>
      <c r="E74" s="90" t="s">
        <v>83</v>
      </c>
      <c r="F74" s="91" t="n">
        <v>90</v>
      </c>
      <c r="G74" s="92" t="n">
        <v>16.9</v>
      </c>
      <c r="H74" s="92" t="n">
        <v>9.82</v>
      </c>
      <c r="I74" s="92" t="n">
        <v>5.36</v>
      </c>
      <c r="J74" s="91" t="n">
        <v>176.4</v>
      </c>
      <c r="K74" s="93" t="n">
        <v>261</v>
      </c>
      <c r="L74" s="86"/>
    </row>
    <row r="75" customFormat="false" ht="15" hidden="false" customHeight="false" outlineLevel="0" collapsed="false">
      <c r="A75" s="27"/>
      <c r="B75" s="28"/>
      <c r="C75" s="29"/>
      <c r="D75" s="58" t="s">
        <v>50</v>
      </c>
      <c r="E75" s="59" t="s">
        <v>51</v>
      </c>
      <c r="F75" s="60" t="n">
        <v>150</v>
      </c>
      <c r="G75" s="60" t="n">
        <v>5.5</v>
      </c>
      <c r="H75" s="60" t="n">
        <v>4.8</v>
      </c>
      <c r="I75" s="60" t="n">
        <v>38.3</v>
      </c>
      <c r="J75" s="60" t="n">
        <v>191</v>
      </c>
      <c r="K75" s="39" t="n">
        <v>334</v>
      </c>
      <c r="L75" s="86"/>
    </row>
    <row r="76" customFormat="false" ht="15" hidden="false" customHeight="false" outlineLevel="0" collapsed="false">
      <c r="A76" s="27"/>
      <c r="B76" s="28"/>
      <c r="C76" s="29"/>
      <c r="D76" s="58" t="s">
        <v>52</v>
      </c>
      <c r="E76" s="42" t="s">
        <v>84</v>
      </c>
      <c r="F76" s="37" t="n">
        <v>200</v>
      </c>
      <c r="G76" s="38" t="n">
        <v>0.18</v>
      </c>
      <c r="H76" s="38" t="n">
        <v>0.1</v>
      </c>
      <c r="I76" s="38" t="n">
        <v>9.92</v>
      </c>
      <c r="J76" s="37" t="n">
        <v>42.02</v>
      </c>
      <c r="K76" s="43" t="s">
        <v>85</v>
      </c>
      <c r="L76" s="86"/>
    </row>
    <row r="77" customFormat="false" ht="15" hidden="false" customHeight="false" outlineLevel="0" collapsed="false">
      <c r="A77" s="27"/>
      <c r="B77" s="28"/>
      <c r="C77" s="29"/>
      <c r="D77" s="58" t="s">
        <v>54</v>
      </c>
      <c r="E77" s="42" t="s">
        <v>55</v>
      </c>
      <c r="F77" s="37" t="n">
        <v>30</v>
      </c>
      <c r="G77" s="38" t="n">
        <v>3.2</v>
      </c>
      <c r="H77" s="38" t="n">
        <v>1.4</v>
      </c>
      <c r="I77" s="38" t="n">
        <v>13.1</v>
      </c>
      <c r="J77" s="37" t="n">
        <v>82.2</v>
      </c>
      <c r="K77" s="43" t="s">
        <v>35</v>
      </c>
      <c r="L77" s="86"/>
    </row>
    <row r="78" customFormat="false" ht="15" hidden="false" customHeight="false" outlineLevel="0" collapsed="false">
      <c r="A78" s="27"/>
      <c r="B78" s="28"/>
      <c r="C78" s="29"/>
      <c r="D78" s="58" t="s">
        <v>56</v>
      </c>
      <c r="E78" s="42" t="s">
        <v>57</v>
      </c>
      <c r="F78" s="37" t="n">
        <v>30</v>
      </c>
      <c r="G78" s="38" t="n">
        <v>2.4</v>
      </c>
      <c r="H78" s="38" t="n">
        <v>0.5</v>
      </c>
      <c r="I78" s="38" t="n">
        <v>12</v>
      </c>
      <c r="J78" s="37" t="n">
        <v>66</v>
      </c>
      <c r="K78" s="43" t="s">
        <v>35</v>
      </c>
      <c r="L78" s="86"/>
    </row>
    <row r="79" customFormat="false" ht="15" hidden="false" customHeight="false" outlineLevel="0" collapsed="false">
      <c r="A79" s="27"/>
      <c r="B79" s="28"/>
      <c r="C79" s="29"/>
      <c r="D79" s="45"/>
      <c r="E79" s="46"/>
      <c r="F79" s="32"/>
      <c r="G79" s="32"/>
      <c r="H79" s="32"/>
      <c r="I79" s="32"/>
      <c r="J79" s="32"/>
      <c r="K79" s="47"/>
      <c r="L79" s="86"/>
    </row>
    <row r="80" customFormat="false" ht="15" hidden="false" customHeight="false" outlineLevel="0" collapsed="false">
      <c r="A80" s="27"/>
      <c r="B80" s="28"/>
      <c r="C80" s="29"/>
      <c r="D80" s="45"/>
      <c r="E80" s="46"/>
      <c r="F80" s="32"/>
      <c r="G80" s="32"/>
      <c r="H80" s="32"/>
      <c r="I80" s="32"/>
      <c r="J80" s="32"/>
      <c r="K80" s="47"/>
      <c r="L80" s="86"/>
    </row>
    <row r="81" customFormat="false" ht="15" hidden="false" customHeight="false" outlineLevel="0" collapsed="false">
      <c r="A81" s="48"/>
      <c r="B81" s="49"/>
      <c r="C81" s="50"/>
      <c r="D81" s="51" t="s">
        <v>42</v>
      </c>
      <c r="E81" s="52"/>
      <c r="F81" s="53" t="n">
        <f aca="false">SUM(F72:F80)</f>
        <v>760</v>
      </c>
      <c r="G81" s="53" t="n">
        <f aca="false">SUM(G72:G80)</f>
        <v>36.01</v>
      </c>
      <c r="H81" s="53" t="n">
        <f aca="false">SUM(H72:H80)</f>
        <v>25.99</v>
      </c>
      <c r="I81" s="53" t="n">
        <f aca="false">SUM(I72:I80)</f>
        <v>100.58</v>
      </c>
      <c r="J81" s="53" t="n">
        <f aca="false">SUM(J72:J80)</f>
        <v>759.92</v>
      </c>
      <c r="K81" s="54"/>
      <c r="L81" s="89"/>
    </row>
    <row r="82" customFormat="false" ht="15.75" hidden="false" customHeight="true" outlineLevel="0" collapsed="false">
      <c r="A82" s="61" t="n">
        <f aca="false">A64</f>
        <v>1</v>
      </c>
      <c r="B82" s="62" t="n">
        <f aca="false">B64</f>
        <v>4</v>
      </c>
      <c r="C82" s="63" t="s">
        <v>58</v>
      </c>
      <c r="D82" s="63"/>
      <c r="E82" s="64"/>
      <c r="F82" s="65" t="n">
        <f aca="false">F71+F81</f>
        <v>1370</v>
      </c>
      <c r="G82" s="65" t="n">
        <f aca="false">G71+G81</f>
        <v>49.11</v>
      </c>
      <c r="H82" s="65" t="n">
        <f aca="false">H71+H81</f>
        <v>44.39</v>
      </c>
      <c r="I82" s="65" t="n">
        <f aca="false">I71+I81</f>
        <v>194.21</v>
      </c>
      <c r="J82" s="65" t="n">
        <f aca="false">J71+J81</f>
        <v>1353.29</v>
      </c>
      <c r="K82" s="94"/>
      <c r="L82" s="95" t="n">
        <f aca="false">L71+L81</f>
        <v>0</v>
      </c>
    </row>
    <row r="83" customFormat="false" ht="15" hidden="false" customHeight="false" outlineLevel="0" collapsed="false">
      <c r="A83" s="18" t="n">
        <v>1</v>
      </c>
      <c r="B83" s="19" t="n">
        <v>5</v>
      </c>
      <c r="C83" s="20" t="s">
        <v>26</v>
      </c>
      <c r="D83" s="21" t="s">
        <v>48</v>
      </c>
      <c r="E83" s="42" t="s">
        <v>86</v>
      </c>
      <c r="F83" s="37" t="n">
        <v>90</v>
      </c>
      <c r="G83" s="38" t="n">
        <v>8.65</v>
      </c>
      <c r="H83" s="38" t="n">
        <v>10.08</v>
      </c>
      <c r="I83" s="38" t="n">
        <v>12.73</v>
      </c>
      <c r="J83" s="37" t="n">
        <v>183.69</v>
      </c>
      <c r="K83" s="43" t="s">
        <v>87</v>
      </c>
      <c r="L83" s="26"/>
    </row>
    <row r="84" customFormat="false" ht="15" hidden="false" customHeight="false" outlineLevel="0" collapsed="false">
      <c r="A84" s="27"/>
      <c r="B84" s="28"/>
      <c r="C84" s="29"/>
      <c r="D84" s="30" t="s">
        <v>50</v>
      </c>
      <c r="E84" s="59" t="s">
        <v>88</v>
      </c>
      <c r="F84" s="60" t="n">
        <v>150</v>
      </c>
      <c r="G84" s="60" t="n">
        <v>5.6</v>
      </c>
      <c r="H84" s="60" t="n">
        <v>4.9</v>
      </c>
      <c r="I84" s="60" t="n">
        <v>37.8</v>
      </c>
      <c r="J84" s="60" t="n">
        <v>223</v>
      </c>
      <c r="K84" s="39" t="n">
        <v>302</v>
      </c>
      <c r="L84" s="32"/>
    </row>
    <row r="85" customFormat="false" ht="15" hidden="false" customHeight="false" outlineLevel="0" collapsed="false">
      <c r="A85" s="27"/>
      <c r="B85" s="28"/>
      <c r="C85" s="29"/>
      <c r="D85" s="33" t="s">
        <v>31</v>
      </c>
      <c r="E85" s="42" t="s">
        <v>32</v>
      </c>
      <c r="F85" s="37" t="n">
        <v>200</v>
      </c>
      <c r="G85" s="38" t="n">
        <v>0.2</v>
      </c>
      <c r="H85" s="38" t="n">
        <v>0</v>
      </c>
      <c r="I85" s="38" t="n">
        <v>10.2</v>
      </c>
      <c r="J85" s="37" t="n">
        <v>41</v>
      </c>
      <c r="K85" s="43" t="n">
        <v>377</v>
      </c>
      <c r="L85" s="32"/>
    </row>
    <row r="86" customFormat="false" ht="15" hidden="false" customHeight="false" outlineLevel="0" collapsed="false">
      <c r="A86" s="27"/>
      <c r="B86" s="28"/>
      <c r="C86" s="29"/>
      <c r="D86" s="33" t="s">
        <v>33</v>
      </c>
      <c r="E86" s="59" t="s">
        <v>55</v>
      </c>
      <c r="F86" s="60" t="n">
        <v>30</v>
      </c>
      <c r="G86" s="60" t="n">
        <v>3.2</v>
      </c>
      <c r="H86" s="60" t="n">
        <v>1.4</v>
      </c>
      <c r="I86" s="60" t="n">
        <v>13.1</v>
      </c>
      <c r="J86" s="60" t="n">
        <v>82.2</v>
      </c>
      <c r="K86" s="39" t="s">
        <v>35</v>
      </c>
      <c r="L86" s="32"/>
    </row>
    <row r="87" customFormat="false" ht="15" hidden="false" customHeight="false" outlineLevel="0" collapsed="false">
      <c r="A87" s="27"/>
      <c r="B87" s="28"/>
      <c r="C87" s="29"/>
      <c r="D87" s="33" t="s">
        <v>36</v>
      </c>
      <c r="E87" s="42"/>
      <c r="F87" s="37"/>
      <c r="G87" s="38"/>
      <c r="H87" s="38"/>
      <c r="I87" s="38"/>
      <c r="J87" s="37"/>
      <c r="K87" s="43"/>
      <c r="L87" s="32"/>
    </row>
    <row r="88" customFormat="false" ht="15" hidden="false" customHeight="false" outlineLevel="0" collapsed="false">
      <c r="A88" s="27"/>
      <c r="B88" s="28"/>
      <c r="C88" s="29"/>
      <c r="D88" s="44" t="s">
        <v>44</v>
      </c>
      <c r="E88" s="59" t="s">
        <v>89</v>
      </c>
      <c r="F88" s="60" t="n">
        <v>60</v>
      </c>
      <c r="G88" s="60" t="n">
        <v>1.8</v>
      </c>
      <c r="H88" s="60" t="n">
        <v>3.72</v>
      </c>
      <c r="I88" s="60" t="n">
        <v>3.72</v>
      </c>
      <c r="J88" s="60" t="n">
        <v>55.2</v>
      </c>
      <c r="K88" s="39" t="n">
        <v>75</v>
      </c>
      <c r="L88" s="32"/>
    </row>
    <row r="89" customFormat="false" ht="15" hidden="false" customHeight="false" outlineLevel="0" collapsed="false">
      <c r="A89" s="27"/>
      <c r="B89" s="28"/>
      <c r="C89" s="29"/>
      <c r="D89" s="45"/>
      <c r="E89" s="46"/>
      <c r="F89" s="32"/>
      <c r="G89" s="32"/>
      <c r="H89" s="32"/>
      <c r="I89" s="32"/>
      <c r="J89" s="32"/>
      <c r="K89" s="47"/>
      <c r="L89" s="32"/>
    </row>
    <row r="90" customFormat="false" ht="15" hidden="false" customHeight="false" outlineLevel="0" collapsed="false">
      <c r="A90" s="48"/>
      <c r="B90" s="49"/>
      <c r="C90" s="50"/>
      <c r="D90" s="51" t="s">
        <v>42</v>
      </c>
      <c r="E90" s="52"/>
      <c r="F90" s="53" t="n">
        <f aca="false">SUM(F83:F89)</f>
        <v>530</v>
      </c>
      <c r="G90" s="53" t="n">
        <f aca="false">SUM(G83:G89)</f>
        <v>19.45</v>
      </c>
      <c r="H90" s="53" t="n">
        <f aca="false">SUM(H83:H89)</f>
        <v>20.1</v>
      </c>
      <c r="I90" s="53" t="n">
        <f aca="false">SUM(I83:I89)</f>
        <v>77.55</v>
      </c>
      <c r="J90" s="53" t="n">
        <f aca="false">SUM(J83:J89)</f>
        <v>585.09</v>
      </c>
      <c r="K90" s="54"/>
      <c r="L90" s="53"/>
    </row>
    <row r="91" customFormat="false" ht="15" hidden="false" customHeight="false" outlineLevel="0" collapsed="false">
      <c r="A91" s="55" t="n">
        <f aca="false">A83</f>
        <v>1</v>
      </c>
      <c r="B91" s="56" t="n">
        <f aca="false">B83</f>
        <v>5</v>
      </c>
      <c r="C91" s="57" t="s">
        <v>43</v>
      </c>
      <c r="D91" s="58" t="s">
        <v>44</v>
      </c>
      <c r="E91" s="59" t="s">
        <v>90</v>
      </c>
      <c r="F91" s="60" t="n">
        <v>60</v>
      </c>
      <c r="G91" s="60" t="n">
        <v>0.72</v>
      </c>
      <c r="H91" s="60" t="n">
        <v>3.96</v>
      </c>
      <c r="I91" s="60" t="n">
        <v>5.28</v>
      </c>
      <c r="J91" s="60" t="n">
        <v>61.2</v>
      </c>
      <c r="K91" s="39" t="n">
        <v>39</v>
      </c>
      <c r="L91" s="32"/>
    </row>
    <row r="92" customFormat="false" ht="15" hidden="false" customHeight="false" outlineLevel="0" collapsed="false">
      <c r="A92" s="27"/>
      <c r="B92" s="28"/>
      <c r="C92" s="29"/>
      <c r="D92" s="58" t="s">
        <v>46</v>
      </c>
      <c r="E92" s="42" t="s">
        <v>91</v>
      </c>
      <c r="F92" s="37" t="n">
        <v>200</v>
      </c>
      <c r="G92" s="38" t="n">
        <v>4.77</v>
      </c>
      <c r="H92" s="38" t="n">
        <v>6.15</v>
      </c>
      <c r="I92" s="38" t="n">
        <v>15.49</v>
      </c>
      <c r="J92" s="37" t="n">
        <v>136.54</v>
      </c>
      <c r="K92" s="43" t="n">
        <v>101</v>
      </c>
      <c r="L92" s="32"/>
    </row>
    <row r="93" customFormat="false" ht="15" hidden="false" customHeight="false" outlineLevel="0" collapsed="false">
      <c r="A93" s="27"/>
      <c r="B93" s="28"/>
      <c r="C93" s="29"/>
      <c r="D93" s="58" t="s">
        <v>48</v>
      </c>
      <c r="E93" s="42" t="s">
        <v>92</v>
      </c>
      <c r="F93" s="37" t="n">
        <v>240</v>
      </c>
      <c r="G93" s="38" t="n">
        <v>14.83</v>
      </c>
      <c r="H93" s="38" t="n">
        <v>13.6</v>
      </c>
      <c r="I93" s="38" t="n">
        <v>37.66</v>
      </c>
      <c r="J93" s="37" t="n">
        <v>309.22</v>
      </c>
      <c r="K93" s="43" t="s">
        <v>93</v>
      </c>
      <c r="L93" s="32"/>
    </row>
    <row r="94" customFormat="false" ht="15" hidden="false" customHeight="false" outlineLevel="0" collapsed="false">
      <c r="A94" s="27"/>
      <c r="B94" s="28"/>
      <c r="C94" s="29"/>
      <c r="D94" s="58" t="s">
        <v>50</v>
      </c>
      <c r="E94" s="46"/>
      <c r="F94" s="32"/>
      <c r="G94" s="32"/>
      <c r="H94" s="32"/>
      <c r="I94" s="32"/>
      <c r="J94" s="32"/>
      <c r="K94" s="47"/>
      <c r="L94" s="32"/>
    </row>
    <row r="95" customFormat="false" ht="15" hidden="false" customHeight="false" outlineLevel="0" collapsed="false">
      <c r="A95" s="27"/>
      <c r="B95" s="28"/>
      <c r="C95" s="29"/>
      <c r="D95" s="58" t="s">
        <v>52</v>
      </c>
      <c r="E95" s="42" t="s">
        <v>94</v>
      </c>
      <c r="F95" s="37" t="n">
        <v>200</v>
      </c>
      <c r="G95" s="38" t="n">
        <v>0.6</v>
      </c>
      <c r="H95" s="38" t="n">
        <v>0.1</v>
      </c>
      <c r="I95" s="38" t="n">
        <v>31.7</v>
      </c>
      <c r="J95" s="37" t="n">
        <v>131</v>
      </c>
      <c r="K95" s="43" t="n">
        <v>349</v>
      </c>
      <c r="L95" s="32"/>
    </row>
    <row r="96" customFormat="false" ht="15" hidden="false" customHeight="false" outlineLevel="0" collapsed="false">
      <c r="A96" s="27"/>
      <c r="B96" s="28"/>
      <c r="C96" s="29"/>
      <c r="D96" s="58" t="s">
        <v>54</v>
      </c>
      <c r="E96" s="42" t="s">
        <v>55</v>
      </c>
      <c r="F96" s="37" t="n">
        <v>30</v>
      </c>
      <c r="G96" s="38" t="n">
        <v>3.2</v>
      </c>
      <c r="H96" s="38" t="n">
        <v>1.4</v>
      </c>
      <c r="I96" s="38" t="n">
        <v>13.1</v>
      </c>
      <c r="J96" s="37" t="n">
        <v>82.2</v>
      </c>
      <c r="K96" s="43" t="s">
        <v>35</v>
      </c>
      <c r="L96" s="32"/>
    </row>
    <row r="97" customFormat="false" ht="15" hidden="false" customHeight="false" outlineLevel="0" collapsed="false">
      <c r="A97" s="27"/>
      <c r="B97" s="28"/>
      <c r="C97" s="29"/>
      <c r="D97" s="58" t="s">
        <v>56</v>
      </c>
      <c r="E97" s="42" t="s">
        <v>57</v>
      </c>
      <c r="F97" s="37" t="n">
        <v>30</v>
      </c>
      <c r="G97" s="38" t="n">
        <v>2.4</v>
      </c>
      <c r="H97" s="38" t="n">
        <v>0.5</v>
      </c>
      <c r="I97" s="38" t="n">
        <v>12</v>
      </c>
      <c r="J97" s="37" t="n">
        <v>66</v>
      </c>
      <c r="K97" s="43" t="s">
        <v>35</v>
      </c>
      <c r="L97" s="32"/>
    </row>
    <row r="98" customFormat="false" ht="15" hidden="false" customHeight="false" outlineLevel="0" collapsed="false">
      <c r="A98" s="27"/>
      <c r="B98" s="28"/>
      <c r="C98" s="29"/>
      <c r="D98" s="45"/>
      <c r="E98" s="46"/>
      <c r="F98" s="32"/>
      <c r="G98" s="32"/>
      <c r="H98" s="32"/>
      <c r="I98" s="32"/>
      <c r="J98" s="32"/>
      <c r="K98" s="47"/>
      <c r="L98" s="32"/>
    </row>
    <row r="99" customFormat="false" ht="15" hidden="false" customHeight="false" outlineLevel="0" collapsed="false">
      <c r="A99" s="27"/>
      <c r="B99" s="28"/>
      <c r="C99" s="29"/>
      <c r="D99" s="45"/>
      <c r="E99" s="46"/>
      <c r="F99" s="32"/>
      <c r="G99" s="32"/>
      <c r="H99" s="32"/>
      <c r="I99" s="32"/>
      <c r="J99" s="32"/>
      <c r="K99" s="47"/>
      <c r="L99" s="32"/>
    </row>
    <row r="100" customFormat="false" ht="15" hidden="false" customHeight="false" outlineLevel="0" collapsed="false">
      <c r="A100" s="48"/>
      <c r="B100" s="49"/>
      <c r="C100" s="50"/>
      <c r="D100" s="51" t="s">
        <v>42</v>
      </c>
      <c r="E100" s="52"/>
      <c r="F100" s="53" t="n">
        <f aca="false">SUM(F91:F99)</f>
        <v>760</v>
      </c>
      <c r="G100" s="53" t="n">
        <f aca="false">SUM(G91:G99)</f>
        <v>26.52</v>
      </c>
      <c r="H100" s="53" t="n">
        <f aca="false">SUM(H91:H99)</f>
        <v>25.71</v>
      </c>
      <c r="I100" s="53" t="n">
        <f aca="false">SUM(I91:I99)</f>
        <v>115.23</v>
      </c>
      <c r="J100" s="53" t="n">
        <f aca="false">SUM(J91:J99)</f>
        <v>786.16</v>
      </c>
      <c r="K100" s="54"/>
      <c r="L100" s="53"/>
    </row>
    <row r="101" customFormat="false" ht="15.75" hidden="false" customHeight="true" outlineLevel="0" collapsed="false">
      <c r="A101" s="96" t="n">
        <f aca="false">A83</f>
        <v>1</v>
      </c>
      <c r="B101" s="97" t="n">
        <f aca="false">B83</f>
        <v>5</v>
      </c>
      <c r="C101" s="98" t="s">
        <v>58</v>
      </c>
      <c r="D101" s="98"/>
      <c r="E101" s="99"/>
      <c r="F101" s="100" t="n">
        <f aca="false">F90+F100</f>
        <v>1290</v>
      </c>
      <c r="G101" s="100" t="n">
        <f aca="false">G90+G100</f>
        <v>45.97</v>
      </c>
      <c r="H101" s="100" t="n">
        <f aca="false">H90+H100</f>
        <v>45.81</v>
      </c>
      <c r="I101" s="100" t="n">
        <f aca="false">I90+I100</f>
        <v>192.78</v>
      </c>
      <c r="J101" s="100" t="n">
        <f aca="false">J90+J100</f>
        <v>1371.25</v>
      </c>
      <c r="K101" s="100"/>
      <c r="L101" s="65" t="n">
        <f aca="false">L90+L100</f>
        <v>0</v>
      </c>
    </row>
    <row r="102" customFormat="false" ht="15" hidden="false" customHeight="false" outlineLevel="0" collapsed="false">
      <c r="A102" s="101" t="n">
        <v>2</v>
      </c>
      <c r="B102" s="102" t="n">
        <v>1</v>
      </c>
      <c r="C102" s="73" t="s">
        <v>26</v>
      </c>
      <c r="D102" s="73" t="s">
        <v>27</v>
      </c>
      <c r="E102" s="103" t="s">
        <v>95</v>
      </c>
      <c r="F102" s="102" t="n">
        <v>200</v>
      </c>
      <c r="G102" s="104" t="n">
        <v>7.82</v>
      </c>
      <c r="H102" s="104" t="n">
        <v>7.04</v>
      </c>
      <c r="I102" s="104" t="n">
        <v>40.6</v>
      </c>
      <c r="J102" s="102" t="n">
        <v>257.32</v>
      </c>
      <c r="K102" s="105" t="n">
        <v>181</v>
      </c>
      <c r="L102" s="84"/>
    </row>
    <row r="103" customFormat="false" ht="15" hidden="false" customHeight="false" outlineLevel="0" collapsed="false">
      <c r="A103" s="106"/>
      <c r="B103" s="37"/>
      <c r="C103" s="58"/>
      <c r="D103" s="58"/>
      <c r="E103" s="42"/>
      <c r="F103" s="37"/>
      <c r="G103" s="38"/>
      <c r="H103" s="38"/>
      <c r="I103" s="38"/>
      <c r="J103" s="37"/>
      <c r="K103" s="43"/>
      <c r="L103" s="86"/>
    </row>
    <row r="104" customFormat="false" ht="15" hidden="false" customHeight="false" outlineLevel="0" collapsed="false">
      <c r="A104" s="106"/>
      <c r="B104" s="37"/>
      <c r="C104" s="58"/>
      <c r="D104" s="58" t="s">
        <v>31</v>
      </c>
      <c r="E104" s="107" t="s">
        <v>32</v>
      </c>
      <c r="F104" s="108" t="n">
        <v>200</v>
      </c>
      <c r="G104" s="109" t="n">
        <v>0.2</v>
      </c>
      <c r="H104" s="109" t="n">
        <v>0</v>
      </c>
      <c r="I104" s="109" t="n">
        <v>10.2</v>
      </c>
      <c r="J104" s="108" t="n">
        <v>41</v>
      </c>
      <c r="K104" s="110" t="n">
        <v>377</v>
      </c>
      <c r="L104" s="86"/>
    </row>
    <row r="105" customFormat="false" ht="15" hidden="false" customHeight="false" outlineLevel="0" collapsed="false">
      <c r="A105" s="106"/>
      <c r="B105" s="37"/>
      <c r="C105" s="58"/>
      <c r="D105" s="58" t="s">
        <v>33</v>
      </c>
      <c r="E105" s="111" t="s">
        <v>34</v>
      </c>
      <c r="F105" s="112" t="n">
        <v>40</v>
      </c>
      <c r="G105" s="113" t="n">
        <v>2.6</v>
      </c>
      <c r="H105" s="113" t="n">
        <v>0.8</v>
      </c>
      <c r="I105" s="113" t="n">
        <v>18.4</v>
      </c>
      <c r="J105" s="112" t="n">
        <v>92</v>
      </c>
      <c r="K105" s="114" t="s">
        <v>35</v>
      </c>
      <c r="L105" s="86"/>
    </row>
    <row r="106" customFormat="false" ht="15" hidden="false" customHeight="false" outlineLevel="0" collapsed="false">
      <c r="A106" s="106"/>
      <c r="B106" s="37"/>
      <c r="C106" s="58"/>
      <c r="D106" s="58" t="s">
        <v>36</v>
      </c>
      <c r="E106" s="76" t="s">
        <v>37</v>
      </c>
      <c r="F106" s="77" t="n">
        <v>150</v>
      </c>
      <c r="G106" s="77" t="n">
        <v>2.1</v>
      </c>
      <c r="H106" s="77" t="n">
        <v>0.45</v>
      </c>
      <c r="I106" s="77" t="n">
        <v>24</v>
      </c>
      <c r="J106" s="77" t="n">
        <v>108.45</v>
      </c>
      <c r="K106" s="41" t="s">
        <v>35</v>
      </c>
      <c r="L106" s="86"/>
    </row>
    <row r="107" customFormat="false" ht="15" hidden="false" customHeight="false" outlineLevel="0" collapsed="false">
      <c r="A107" s="106"/>
      <c r="B107" s="37"/>
      <c r="C107" s="58"/>
      <c r="D107" s="74" t="s">
        <v>40</v>
      </c>
      <c r="E107" s="59" t="s">
        <v>41</v>
      </c>
      <c r="F107" s="60" t="n">
        <v>10</v>
      </c>
      <c r="G107" s="60" t="n">
        <v>2.3</v>
      </c>
      <c r="H107" s="60" t="n">
        <v>2.95</v>
      </c>
      <c r="I107" s="60" t="n">
        <v>0</v>
      </c>
      <c r="J107" s="60" t="n">
        <v>47</v>
      </c>
      <c r="K107" s="39" t="n">
        <v>15</v>
      </c>
      <c r="L107" s="86"/>
    </row>
    <row r="108" customFormat="false" ht="15" hidden="false" customHeight="false" outlineLevel="0" collapsed="false">
      <c r="A108" s="106"/>
      <c r="B108" s="37"/>
      <c r="C108" s="58"/>
      <c r="D108" s="78" t="s">
        <v>38</v>
      </c>
      <c r="E108" s="76" t="s">
        <v>39</v>
      </c>
      <c r="F108" s="77" t="n">
        <v>10</v>
      </c>
      <c r="G108" s="77" t="n">
        <v>0.1</v>
      </c>
      <c r="H108" s="77" t="n">
        <v>7.2</v>
      </c>
      <c r="I108" s="77" t="n">
        <v>0.13</v>
      </c>
      <c r="J108" s="77" t="n">
        <v>65.72</v>
      </c>
      <c r="K108" s="41" t="n">
        <v>14</v>
      </c>
      <c r="L108" s="86"/>
    </row>
    <row r="109" customFormat="false" ht="15" hidden="false" customHeight="false" outlineLevel="0" collapsed="false">
      <c r="A109" s="106"/>
      <c r="B109" s="37"/>
      <c r="C109" s="58"/>
      <c r="D109" s="51" t="s">
        <v>42</v>
      </c>
      <c r="E109" s="52"/>
      <c r="F109" s="53" t="n">
        <f aca="false">SUM(F102:F108)</f>
        <v>610</v>
      </c>
      <c r="G109" s="53" t="n">
        <f aca="false">SUM(G102:G108)</f>
        <v>15.12</v>
      </c>
      <c r="H109" s="53" t="n">
        <f aca="false">SUM(H102:H108)</f>
        <v>18.44</v>
      </c>
      <c r="I109" s="53" t="n">
        <f aca="false">SUM(I102:I108)</f>
        <v>93.33</v>
      </c>
      <c r="J109" s="53" t="n">
        <f aca="false">SUM(J102:J108)</f>
        <v>611.49</v>
      </c>
      <c r="K109" s="54"/>
      <c r="L109" s="89"/>
    </row>
    <row r="110" customFormat="false" ht="15" hidden="false" customHeight="false" outlineLevel="0" collapsed="false">
      <c r="A110" s="106" t="n">
        <f aca="false">A102</f>
        <v>2</v>
      </c>
      <c r="B110" s="37" t="n">
        <f aca="false">B102</f>
        <v>1</v>
      </c>
      <c r="C110" s="58" t="s">
        <v>43</v>
      </c>
      <c r="D110" s="58" t="s">
        <v>44</v>
      </c>
      <c r="E110" s="107" t="s">
        <v>45</v>
      </c>
      <c r="F110" s="108" t="n">
        <v>60</v>
      </c>
      <c r="G110" s="109" t="n">
        <v>1.806</v>
      </c>
      <c r="H110" s="109" t="n">
        <v>0.114</v>
      </c>
      <c r="I110" s="109" t="n">
        <v>3.786</v>
      </c>
      <c r="J110" s="108" t="n">
        <v>23.28</v>
      </c>
      <c r="K110" s="110" t="n">
        <v>131</v>
      </c>
      <c r="L110" s="86"/>
    </row>
    <row r="111" customFormat="false" ht="15" hidden="false" customHeight="false" outlineLevel="0" collapsed="false">
      <c r="A111" s="106"/>
      <c r="B111" s="37"/>
      <c r="C111" s="58"/>
      <c r="D111" s="58" t="s">
        <v>46</v>
      </c>
      <c r="E111" s="107" t="s">
        <v>96</v>
      </c>
      <c r="F111" s="108" t="n">
        <v>200</v>
      </c>
      <c r="G111" s="109" t="n">
        <v>3.56</v>
      </c>
      <c r="H111" s="109" t="n">
        <v>3.26</v>
      </c>
      <c r="I111" s="109" t="n">
        <v>14.57</v>
      </c>
      <c r="J111" s="108" t="n">
        <v>107.67</v>
      </c>
      <c r="K111" s="110" t="s">
        <v>97</v>
      </c>
      <c r="L111" s="86"/>
    </row>
    <row r="112" customFormat="false" ht="15" hidden="false" customHeight="false" outlineLevel="0" collapsed="false">
      <c r="A112" s="106"/>
      <c r="B112" s="37"/>
      <c r="C112" s="58"/>
      <c r="D112" s="58" t="s">
        <v>48</v>
      </c>
      <c r="E112" s="107" t="s">
        <v>98</v>
      </c>
      <c r="F112" s="108" t="n">
        <v>90</v>
      </c>
      <c r="G112" s="109" t="n">
        <v>10.88</v>
      </c>
      <c r="H112" s="109" t="n">
        <v>11.77</v>
      </c>
      <c r="I112" s="109" t="n">
        <v>9.82</v>
      </c>
      <c r="J112" s="108" t="n">
        <v>98.32</v>
      </c>
      <c r="K112" s="110" t="s">
        <v>99</v>
      </c>
      <c r="L112" s="86"/>
    </row>
    <row r="113" customFormat="false" ht="15" hidden="false" customHeight="false" outlineLevel="0" collapsed="false">
      <c r="A113" s="106"/>
      <c r="B113" s="37"/>
      <c r="C113" s="58"/>
      <c r="D113" s="58" t="s">
        <v>50</v>
      </c>
      <c r="E113" s="107" t="s">
        <v>100</v>
      </c>
      <c r="F113" s="108" t="n">
        <v>150</v>
      </c>
      <c r="G113" s="109" t="n">
        <v>10.9</v>
      </c>
      <c r="H113" s="109" t="n">
        <v>3.71</v>
      </c>
      <c r="I113" s="109" t="n">
        <v>35.91</v>
      </c>
      <c r="J113" s="108" t="n">
        <v>236.49</v>
      </c>
      <c r="K113" s="110" t="n">
        <v>198</v>
      </c>
      <c r="L113" s="86"/>
    </row>
    <row r="114" customFormat="false" ht="15" hidden="false" customHeight="false" outlineLevel="0" collapsed="false">
      <c r="A114" s="106"/>
      <c r="B114" s="37"/>
      <c r="C114" s="58"/>
      <c r="D114" s="58" t="s">
        <v>52</v>
      </c>
      <c r="E114" s="107" t="s">
        <v>53</v>
      </c>
      <c r="F114" s="108" t="n">
        <v>200</v>
      </c>
      <c r="G114" s="109" t="n">
        <v>1.92</v>
      </c>
      <c r="H114" s="109" t="n">
        <v>0.12</v>
      </c>
      <c r="I114" s="109" t="n">
        <v>25.86</v>
      </c>
      <c r="J114" s="108" t="n">
        <v>151</v>
      </c>
      <c r="K114" s="110" t="n">
        <v>551</v>
      </c>
      <c r="L114" s="86"/>
    </row>
    <row r="115" customFormat="false" ht="15" hidden="false" customHeight="false" outlineLevel="0" collapsed="false">
      <c r="A115" s="106"/>
      <c r="B115" s="37"/>
      <c r="C115" s="58"/>
      <c r="D115" s="58" t="s">
        <v>54</v>
      </c>
      <c r="E115" s="107" t="s">
        <v>55</v>
      </c>
      <c r="F115" s="108" t="n">
        <v>30</v>
      </c>
      <c r="G115" s="109" t="n">
        <v>3.2</v>
      </c>
      <c r="H115" s="109" t="n">
        <v>1.4</v>
      </c>
      <c r="I115" s="109" t="n">
        <v>13.1</v>
      </c>
      <c r="J115" s="108" t="n">
        <v>82.2</v>
      </c>
      <c r="K115" s="110" t="s">
        <v>35</v>
      </c>
      <c r="L115" s="86"/>
    </row>
    <row r="116" customFormat="false" ht="15" hidden="false" customHeight="false" outlineLevel="0" collapsed="false">
      <c r="A116" s="106"/>
      <c r="B116" s="37"/>
      <c r="C116" s="58"/>
      <c r="D116" s="58" t="s">
        <v>56</v>
      </c>
      <c r="E116" s="107" t="s">
        <v>57</v>
      </c>
      <c r="F116" s="108" t="n">
        <v>30</v>
      </c>
      <c r="G116" s="109" t="n">
        <v>2.4</v>
      </c>
      <c r="H116" s="109" t="n">
        <v>0.5</v>
      </c>
      <c r="I116" s="109" t="n">
        <v>12</v>
      </c>
      <c r="J116" s="108" t="n">
        <v>66</v>
      </c>
      <c r="K116" s="110" t="s">
        <v>35</v>
      </c>
      <c r="L116" s="86"/>
    </row>
    <row r="117" customFormat="false" ht="15" hidden="false" customHeight="false" outlineLevel="0" collapsed="false">
      <c r="A117" s="106"/>
      <c r="B117" s="37"/>
      <c r="C117" s="58"/>
      <c r="D117" s="45"/>
      <c r="E117" s="46"/>
      <c r="F117" s="32"/>
      <c r="G117" s="32"/>
      <c r="H117" s="32"/>
      <c r="I117" s="32"/>
      <c r="J117" s="32"/>
      <c r="K117" s="47"/>
      <c r="L117" s="86"/>
    </row>
    <row r="118" customFormat="false" ht="15" hidden="false" customHeight="false" outlineLevel="0" collapsed="false">
      <c r="A118" s="106"/>
      <c r="B118" s="37"/>
      <c r="C118" s="58"/>
      <c r="D118" s="45"/>
      <c r="E118" s="46"/>
      <c r="F118" s="32"/>
      <c r="G118" s="32"/>
      <c r="H118" s="32"/>
      <c r="I118" s="32"/>
      <c r="J118" s="32"/>
      <c r="K118" s="47"/>
      <c r="L118" s="86"/>
    </row>
    <row r="119" customFormat="false" ht="15" hidden="false" customHeight="false" outlineLevel="0" collapsed="false">
      <c r="A119" s="106"/>
      <c r="B119" s="37"/>
      <c r="C119" s="58"/>
      <c r="D119" s="51" t="s">
        <v>42</v>
      </c>
      <c r="E119" s="52"/>
      <c r="F119" s="53" t="n">
        <f aca="false">SUM(F110:F118)</f>
        <v>760</v>
      </c>
      <c r="G119" s="53" t="n">
        <f aca="false">SUM(G110:G118)</f>
        <v>34.666</v>
      </c>
      <c r="H119" s="53" t="n">
        <f aca="false">SUM(H110:H118)</f>
        <v>20.874</v>
      </c>
      <c r="I119" s="53" t="n">
        <f aca="false">SUM(I110:I118)</f>
        <v>115.046</v>
      </c>
      <c r="J119" s="53" t="n">
        <f aca="false">SUM(J110:J118)</f>
        <v>764.96</v>
      </c>
      <c r="K119" s="54"/>
      <c r="L119" s="89"/>
    </row>
    <row r="120" customFormat="false" ht="15" hidden="false" customHeight="true" outlineLevel="0" collapsed="false">
      <c r="A120" s="61" t="n">
        <f aca="false">A102</f>
        <v>2</v>
      </c>
      <c r="B120" s="62" t="n">
        <f aca="false">B102</f>
        <v>1</v>
      </c>
      <c r="C120" s="63" t="s">
        <v>58</v>
      </c>
      <c r="D120" s="63"/>
      <c r="E120" s="64"/>
      <c r="F120" s="65" t="n">
        <f aca="false">F109+F119</f>
        <v>1370</v>
      </c>
      <c r="G120" s="65" t="n">
        <f aca="false">G109+G119</f>
        <v>49.786</v>
      </c>
      <c r="H120" s="65" t="n">
        <f aca="false">H109+H119</f>
        <v>39.314</v>
      </c>
      <c r="I120" s="65" t="n">
        <f aca="false">I109+I119</f>
        <v>208.376</v>
      </c>
      <c r="J120" s="65" t="n">
        <f aca="false">J109+J119</f>
        <v>1376.45</v>
      </c>
      <c r="K120" s="94"/>
      <c r="L120" s="95" t="n">
        <f aca="false">L109+L119</f>
        <v>0</v>
      </c>
    </row>
    <row r="121" customFormat="false" ht="15" hidden="false" customHeight="false" outlineLevel="0" collapsed="false">
      <c r="A121" s="18" t="n">
        <v>2</v>
      </c>
      <c r="B121" s="19" t="n">
        <v>2</v>
      </c>
      <c r="C121" s="20" t="s">
        <v>26</v>
      </c>
      <c r="D121" s="73" t="s">
        <v>27</v>
      </c>
      <c r="E121" s="107" t="s">
        <v>101</v>
      </c>
      <c r="F121" s="108" t="n">
        <v>150</v>
      </c>
      <c r="G121" s="109" t="n">
        <v>11.3</v>
      </c>
      <c r="H121" s="109" t="n">
        <v>19.5</v>
      </c>
      <c r="I121" s="109" t="n">
        <v>2.3</v>
      </c>
      <c r="J121" s="108" t="n">
        <v>238</v>
      </c>
      <c r="K121" s="110" t="n">
        <v>210</v>
      </c>
      <c r="L121" s="84"/>
    </row>
    <row r="122" customFormat="false" ht="15" hidden="false" customHeight="false" outlineLevel="0" collapsed="false">
      <c r="A122" s="27"/>
      <c r="B122" s="28"/>
      <c r="C122" s="29"/>
      <c r="D122" s="74" t="s">
        <v>102</v>
      </c>
      <c r="E122" s="115"/>
      <c r="F122" s="40"/>
      <c r="G122" s="116"/>
      <c r="H122" s="116"/>
      <c r="I122" s="116"/>
      <c r="J122" s="40"/>
      <c r="K122" s="117"/>
      <c r="L122" s="86"/>
    </row>
    <row r="123" customFormat="false" ht="15" hidden="false" customHeight="false" outlineLevel="0" collapsed="false">
      <c r="A123" s="27"/>
      <c r="B123" s="28"/>
      <c r="C123" s="29"/>
      <c r="D123" s="58" t="s">
        <v>31</v>
      </c>
      <c r="E123" s="107" t="s">
        <v>60</v>
      </c>
      <c r="F123" s="108" t="n">
        <v>200</v>
      </c>
      <c r="G123" s="109" t="n">
        <v>4.6</v>
      </c>
      <c r="H123" s="109" t="n">
        <v>3.6</v>
      </c>
      <c r="I123" s="109" t="n">
        <v>12.6</v>
      </c>
      <c r="J123" s="108" t="n">
        <v>100.4</v>
      </c>
      <c r="K123" s="110" t="s">
        <v>61</v>
      </c>
      <c r="L123" s="86"/>
    </row>
    <row r="124" customFormat="false" ht="15" hidden="false" customHeight="false" outlineLevel="0" collapsed="false">
      <c r="A124" s="27"/>
      <c r="B124" s="28"/>
      <c r="C124" s="29"/>
      <c r="D124" s="58" t="s">
        <v>33</v>
      </c>
      <c r="E124" s="107" t="s">
        <v>34</v>
      </c>
      <c r="F124" s="108" t="n">
        <v>40</v>
      </c>
      <c r="G124" s="109" t="n">
        <v>2.6</v>
      </c>
      <c r="H124" s="109" t="n">
        <v>0.8</v>
      </c>
      <c r="I124" s="109" t="n">
        <v>18.4</v>
      </c>
      <c r="J124" s="108" t="n">
        <v>92</v>
      </c>
      <c r="K124" s="110" t="s">
        <v>35</v>
      </c>
      <c r="L124" s="86"/>
    </row>
    <row r="125" customFormat="false" ht="15" hidden="false" customHeight="false" outlineLevel="0" collapsed="false">
      <c r="A125" s="27"/>
      <c r="B125" s="28"/>
      <c r="C125" s="29"/>
      <c r="D125" s="58"/>
      <c r="E125" s="107"/>
      <c r="F125" s="108"/>
      <c r="G125" s="109"/>
      <c r="H125" s="109"/>
      <c r="I125" s="109"/>
      <c r="J125" s="108"/>
      <c r="K125" s="110"/>
      <c r="L125" s="86"/>
    </row>
    <row r="126" customFormat="false" ht="15" hidden="false" customHeight="false" outlineLevel="0" collapsed="false">
      <c r="A126" s="27"/>
      <c r="B126" s="28"/>
      <c r="C126" s="29"/>
      <c r="D126" s="78" t="s">
        <v>44</v>
      </c>
      <c r="E126" s="42" t="s">
        <v>89</v>
      </c>
      <c r="F126" s="37" t="n">
        <v>60</v>
      </c>
      <c r="G126" s="38" t="n">
        <v>1.8</v>
      </c>
      <c r="H126" s="38" t="n">
        <v>3.72</v>
      </c>
      <c r="I126" s="38" t="n">
        <v>3.72</v>
      </c>
      <c r="J126" s="118" t="n">
        <v>55.2</v>
      </c>
      <c r="K126" s="43" t="n">
        <v>75</v>
      </c>
      <c r="L126" s="86"/>
    </row>
    <row r="127" customFormat="false" ht="15" hidden="false" customHeight="false" outlineLevel="0" collapsed="false">
      <c r="A127" s="27"/>
      <c r="B127" s="28"/>
      <c r="C127" s="29"/>
      <c r="D127" s="78" t="s">
        <v>103</v>
      </c>
      <c r="E127" s="76" t="s">
        <v>104</v>
      </c>
      <c r="F127" s="77" t="n">
        <v>50</v>
      </c>
      <c r="G127" s="77" t="n">
        <v>2.4</v>
      </c>
      <c r="H127" s="77" t="n">
        <v>3.5</v>
      </c>
      <c r="I127" s="77" t="n">
        <v>22.8</v>
      </c>
      <c r="J127" s="77" t="n">
        <v>108</v>
      </c>
      <c r="K127" s="41" t="s">
        <v>35</v>
      </c>
      <c r="L127" s="86"/>
    </row>
    <row r="128" customFormat="false" ht="15" hidden="false" customHeight="false" outlineLevel="0" collapsed="false">
      <c r="A128" s="48"/>
      <c r="B128" s="49"/>
      <c r="C128" s="50"/>
      <c r="D128" s="51" t="s">
        <v>42</v>
      </c>
      <c r="E128" s="52"/>
      <c r="F128" s="53" t="n">
        <f aca="false">SUM(F121:F127)</f>
        <v>500</v>
      </c>
      <c r="G128" s="53" t="n">
        <f aca="false">SUM(G121:G127)</f>
        <v>22.7</v>
      </c>
      <c r="H128" s="53" t="n">
        <f aca="false">SUM(H121:H127)</f>
        <v>31.12</v>
      </c>
      <c r="I128" s="53" t="n">
        <f aca="false">SUM(I121:I127)</f>
        <v>59.82</v>
      </c>
      <c r="J128" s="53" t="n">
        <f aca="false">SUM(J121:J127)</f>
        <v>593.6</v>
      </c>
      <c r="K128" s="54"/>
      <c r="L128" s="89"/>
    </row>
    <row r="129" customFormat="false" ht="15" hidden="false" customHeight="false" outlineLevel="0" collapsed="false">
      <c r="A129" s="55" t="n">
        <f aca="false">A121</f>
        <v>2</v>
      </c>
      <c r="B129" s="56" t="n">
        <f aca="false">B121</f>
        <v>2</v>
      </c>
      <c r="C129" s="57" t="s">
        <v>43</v>
      </c>
      <c r="D129" s="58" t="s">
        <v>44</v>
      </c>
      <c r="E129" s="107" t="s">
        <v>80</v>
      </c>
      <c r="F129" s="108" t="n">
        <v>60</v>
      </c>
      <c r="G129" s="109" t="n">
        <v>1.5</v>
      </c>
      <c r="H129" s="109" t="n">
        <v>3.9</v>
      </c>
      <c r="I129" s="109" t="n">
        <v>6.72</v>
      </c>
      <c r="J129" s="108" t="n">
        <v>67.2</v>
      </c>
      <c r="K129" s="110" t="s">
        <v>35</v>
      </c>
      <c r="L129" s="86"/>
    </row>
    <row r="130" customFormat="false" ht="24.05" hidden="false" customHeight="true" outlineLevel="0" collapsed="false">
      <c r="A130" s="27"/>
      <c r="B130" s="28"/>
      <c r="C130" s="29"/>
      <c r="D130" s="58" t="s">
        <v>46</v>
      </c>
      <c r="E130" s="107" t="s">
        <v>105</v>
      </c>
      <c r="F130" s="108" t="n">
        <v>200</v>
      </c>
      <c r="G130" s="109" t="n">
        <v>4.7</v>
      </c>
      <c r="H130" s="109" t="n">
        <v>4.96</v>
      </c>
      <c r="I130" s="109" t="n">
        <v>10.12</v>
      </c>
      <c r="J130" s="108" t="n">
        <v>110.36</v>
      </c>
      <c r="K130" s="110" t="n">
        <v>542</v>
      </c>
      <c r="L130" s="86"/>
    </row>
    <row r="131" customFormat="false" ht="15" hidden="false" customHeight="false" outlineLevel="0" collapsed="false">
      <c r="A131" s="27"/>
      <c r="B131" s="28"/>
      <c r="C131" s="29"/>
      <c r="D131" s="58" t="s">
        <v>48</v>
      </c>
      <c r="E131" s="107" t="s">
        <v>106</v>
      </c>
      <c r="F131" s="108" t="n">
        <v>140</v>
      </c>
      <c r="G131" s="109" t="n">
        <v>18.9</v>
      </c>
      <c r="H131" s="109" t="n">
        <v>10.7</v>
      </c>
      <c r="I131" s="109" t="n">
        <v>6.5</v>
      </c>
      <c r="J131" s="108" t="n">
        <v>224</v>
      </c>
      <c r="K131" s="110" t="n">
        <v>442</v>
      </c>
      <c r="L131" s="86"/>
    </row>
    <row r="132" customFormat="false" ht="15" hidden="false" customHeight="false" outlineLevel="0" collapsed="false">
      <c r="A132" s="27"/>
      <c r="B132" s="28"/>
      <c r="C132" s="29"/>
      <c r="D132" s="58" t="s">
        <v>50</v>
      </c>
      <c r="E132" s="42" t="s">
        <v>107</v>
      </c>
      <c r="F132" s="37" t="n">
        <v>150</v>
      </c>
      <c r="G132" s="38" t="n">
        <v>3.7</v>
      </c>
      <c r="H132" s="38" t="n">
        <v>4.8</v>
      </c>
      <c r="I132" s="38" t="n">
        <v>36.5</v>
      </c>
      <c r="J132" s="37" t="n">
        <v>203.5</v>
      </c>
      <c r="K132" s="43" t="n">
        <v>546</v>
      </c>
      <c r="L132" s="86"/>
    </row>
    <row r="133" customFormat="false" ht="15" hidden="false" customHeight="false" outlineLevel="0" collapsed="false">
      <c r="A133" s="27"/>
      <c r="B133" s="28"/>
      <c r="C133" s="29"/>
      <c r="D133" s="58" t="s">
        <v>52</v>
      </c>
      <c r="E133" s="107" t="s">
        <v>68</v>
      </c>
      <c r="F133" s="108" t="n">
        <v>200</v>
      </c>
      <c r="G133" s="109" t="n">
        <v>0.17</v>
      </c>
      <c r="H133" s="109" t="n">
        <v>0.04</v>
      </c>
      <c r="I133" s="109" t="n">
        <v>23.1</v>
      </c>
      <c r="J133" s="108" t="n">
        <v>93.5</v>
      </c>
      <c r="K133" s="110" t="n">
        <v>639</v>
      </c>
      <c r="L133" s="86"/>
    </row>
    <row r="134" customFormat="false" ht="15" hidden="false" customHeight="false" outlineLevel="0" collapsed="false">
      <c r="A134" s="27"/>
      <c r="B134" s="28"/>
      <c r="C134" s="29"/>
      <c r="D134" s="58" t="s">
        <v>54</v>
      </c>
      <c r="E134" s="107" t="s">
        <v>55</v>
      </c>
      <c r="F134" s="108" t="n">
        <v>30</v>
      </c>
      <c r="G134" s="109" t="n">
        <v>3.2</v>
      </c>
      <c r="H134" s="109" t="n">
        <v>1.4</v>
      </c>
      <c r="I134" s="109" t="n">
        <v>13.1</v>
      </c>
      <c r="J134" s="108" t="n">
        <v>82.2</v>
      </c>
      <c r="K134" s="110" t="s">
        <v>35</v>
      </c>
      <c r="L134" s="86"/>
    </row>
    <row r="135" customFormat="false" ht="15" hidden="false" customHeight="false" outlineLevel="0" collapsed="false">
      <c r="A135" s="27"/>
      <c r="B135" s="28"/>
      <c r="C135" s="29"/>
      <c r="D135" s="58" t="s">
        <v>56</v>
      </c>
      <c r="E135" s="107" t="s">
        <v>57</v>
      </c>
      <c r="F135" s="108" t="n">
        <v>30</v>
      </c>
      <c r="G135" s="109" t="n">
        <v>2.4</v>
      </c>
      <c r="H135" s="109" t="n">
        <v>0.5</v>
      </c>
      <c r="I135" s="109" t="n">
        <v>12</v>
      </c>
      <c r="J135" s="108" t="n">
        <v>66</v>
      </c>
      <c r="K135" s="110" t="s">
        <v>35</v>
      </c>
      <c r="L135" s="86"/>
    </row>
    <row r="136" customFormat="false" ht="15" hidden="false" customHeight="false" outlineLevel="0" collapsed="false">
      <c r="A136" s="27"/>
      <c r="B136" s="28"/>
      <c r="C136" s="29"/>
      <c r="D136" s="45"/>
      <c r="E136" s="46"/>
      <c r="F136" s="32"/>
      <c r="G136" s="32"/>
      <c r="H136" s="32"/>
      <c r="I136" s="32"/>
      <c r="J136" s="32"/>
      <c r="K136" s="47"/>
      <c r="L136" s="86"/>
    </row>
    <row r="137" customFormat="false" ht="15" hidden="false" customHeight="false" outlineLevel="0" collapsed="false">
      <c r="A137" s="27"/>
      <c r="B137" s="28"/>
      <c r="C137" s="29"/>
      <c r="D137" s="45"/>
      <c r="E137" s="46"/>
      <c r="F137" s="32"/>
      <c r="G137" s="32"/>
      <c r="H137" s="32"/>
      <c r="I137" s="32"/>
      <c r="J137" s="32"/>
      <c r="K137" s="47"/>
      <c r="L137" s="86"/>
    </row>
    <row r="138" customFormat="false" ht="15" hidden="false" customHeight="false" outlineLevel="0" collapsed="false">
      <c r="A138" s="48"/>
      <c r="B138" s="49"/>
      <c r="C138" s="50"/>
      <c r="D138" s="51" t="s">
        <v>42</v>
      </c>
      <c r="E138" s="52"/>
      <c r="F138" s="53" t="n">
        <f aca="false">SUM(F129:F137)</f>
        <v>810</v>
      </c>
      <c r="G138" s="53" t="n">
        <f aca="false">SUM(G129:G137)</f>
        <v>34.57</v>
      </c>
      <c r="H138" s="53" t="n">
        <f aca="false">SUM(H129:H137)</f>
        <v>26.3</v>
      </c>
      <c r="I138" s="53" t="n">
        <f aca="false">SUM(I129:I137)</f>
        <v>108.04</v>
      </c>
      <c r="J138" s="53" t="n">
        <f aca="false">SUM(J129:J137)</f>
        <v>846.76</v>
      </c>
      <c r="K138" s="54"/>
      <c r="L138" s="89"/>
    </row>
    <row r="139" customFormat="false" ht="15" hidden="false" customHeight="true" outlineLevel="0" collapsed="false">
      <c r="A139" s="61" t="n">
        <f aca="false">A121</f>
        <v>2</v>
      </c>
      <c r="B139" s="62" t="n">
        <f aca="false">B121</f>
        <v>2</v>
      </c>
      <c r="C139" s="63" t="s">
        <v>58</v>
      </c>
      <c r="D139" s="63"/>
      <c r="E139" s="64"/>
      <c r="F139" s="65" t="n">
        <f aca="false">F128+F138</f>
        <v>1310</v>
      </c>
      <c r="G139" s="65" t="n">
        <f aca="false">G128+G138</f>
        <v>57.27</v>
      </c>
      <c r="H139" s="65" t="n">
        <f aca="false">H128+H138</f>
        <v>57.42</v>
      </c>
      <c r="I139" s="65" t="n">
        <f aca="false">I128+I138</f>
        <v>167.86</v>
      </c>
      <c r="J139" s="65" t="n">
        <f aca="false">J128+J138</f>
        <v>1440.36</v>
      </c>
      <c r="K139" s="94"/>
      <c r="L139" s="95" t="n">
        <f aca="false">L128+L138</f>
        <v>0</v>
      </c>
    </row>
    <row r="140" customFormat="false" ht="15" hidden="false" customHeight="false" outlineLevel="0" collapsed="false">
      <c r="A140" s="18" t="n">
        <v>2</v>
      </c>
      <c r="B140" s="19" t="n">
        <v>3</v>
      </c>
      <c r="C140" s="20" t="s">
        <v>26</v>
      </c>
      <c r="D140" s="73" t="s">
        <v>48</v>
      </c>
      <c r="E140" s="107" t="s">
        <v>108</v>
      </c>
      <c r="F140" s="108" t="n">
        <v>90</v>
      </c>
      <c r="G140" s="109" t="n">
        <v>13.41</v>
      </c>
      <c r="H140" s="109" t="n">
        <v>13.95</v>
      </c>
      <c r="I140" s="109" t="n">
        <v>2.07</v>
      </c>
      <c r="J140" s="108" t="n">
        <v>188.28</v>
      </c>
      <c r="K140" s="110" t="s">
        <v>109</v>
      </c>
      <c r="L140" s="26"/>
    </row>
    <row r="141" customFormat="false" ht="15" hidden="false" customHeight="false" outlineLevel="0" collapsed="false">
      <c r="A141" s="27"/>
      <c r="B141" s="28"/>
      <c r="C141" s="29"/>
      <c r="D141" s="74" t="s">
        <v>50</v>
      </c>
      <c r="E141" s="107" t="s">
        <v>76</v>
      </c>
      <c r="F141" s="108" t="n">
        <v>150</v>
      </c>
      <c r="G141" s="109" t="n">
        <v>8.2</v>
      </c>
      <c r="H141" s="109" t="n">
        <v>6.3</v>
      </c>
      <c r="I141" s="109" t="n">
        <v>38.7</v>
      </c>
      <c r="J141" s="108" t="n">
        <v>245</v>
      </c>
      <c r="K141" s="110" t="n">
        <v>171</v>
      </c>
      <c r="L141" s="32"/>
    </row>
    <row r="142" customFormat="false" ht="15" hidden="false" customHeight="false" outlineLevel="0" collapsed="false">
      <c r="A142" s="27"/>
      <c r="B142" s="28"/>
      <c r="C142" s="29"/>
      <c r="D142" s="58" t="s">
        <v>31</v>
      </c>
      <c r="E142" s="107" t="s">
        <v>32</v>
      </c>
      <c r="F142" s="108" t="n">
        <v>200</v>
      </c>
      <c r="G142" s="109" t="n">
        <v>0.2</v>
      </c>
      <c r="H142" s="109" t="n">
        <v>0</v>
      </c>
      <c r="I142" s="109" t="n">
        <v>10.2</v>
      </c>
      <c r="J142" s="108" t="n">
        <v>41</v>
      </c>
      <c r="K142" s="110" t="n">
        <v>377</v>
      </c>
      <c r="L142" s="32"/>
    </row>
    <row r="143" customFormat="false" ht="15.75" hidden="false" customHeight="true" outlineLevel="0" collapsed="false">
      <c r="A143" s="27"/>
      <c r="B143" s="28"/>
      <c r="C143" s="29"/>
      <c r="D143" s="58" t="s">
        <v>33</v>
      </c>
      <c r="E143" s="59" t="s">
        <v>55</v>
      </c>
      <c r="F143" s="60" t="n">
        <v>20</v>
      </c>
      <c r="G143" s="60" t="n">
        <v>2.13</v>
      </c>
      <c r="H143" s="60" t="n">
        <v>0.93</v>
      </c>
      <c r="I143" s="60" t="n">
        <v>8.73</v>
      </c>
      <c r="J143" s="60" t="n">
        <v>54.8</v>
      </c>
      <c r="K143" s="39" t="s">
        <v>35</v>
      </c>
      <c r="L143" s="32"/>
    </row>
    <row r="144" customFormat="false" ht="15" hidden="false" customHeight="false" outlineLevel="0" collapsed="false">
      <c r="A144" s="27"/>
      <c r="B144" s="28"/>
      <c r="C144" s="29"/>
      <c r="D144" s="58" t="s">
        <v>36</v>
      </c>
      <c r="E144" s="59" t="s">
        <v>37</v>
      </c>
      <c r="F144" s="60" t="n">
        <v>100</v>
      </c>
      <c r="G144" s="60" t="n">
        <v>1.4</v>
      </c>
      <c r="H144" s="60" t="n">
        <v>0.3</v>
      </c>
      <c r="I144" s="60" t="n">
        <v>16</v>
      </c>
      <c r="J144" s="60" t="n">
        <v>72.3</v>
      </c>
      <c r="K144" s="39" t="s">
        <v>35</v>
      </c>
      <c r="L144" s="32"/>
    </row>
    <row r="145" customFormat="false" ht="15" hidden="false" customHeight="false" outlineLevel="0" collapsed="false">
      <c r="A145" s="27"/>
      <c r="B145" s="28"/>
      <c r="C145" s="29"/>
      <c r="D145" s="78"/>
      <c r="E145" s="42" t="s">
        <v>110</v>
      </c>
      <c r="F145" s="37" t="n">
        <v>20</v>
      </c>
      <c r="G145" s="38" t="n">
        <v>0.3</v>
      </c>
      <c r="H145" s="38" t="n">
        <v>0.03</v>
      </c>
      <c r="I145" s="38" t="n">
        <v>1.73</v>
      </c>
      <c r="J145" s="37" t="n">
        <v>8.4</v>
      </c>
      <c r="K145" s="43" t="n">
        <v>54</v>
      </c>
      <c r="L145" s="32"/>
    </row>
    <row r="146" customFormat="false" ht="15" hidden="false" customHeight="false" outlineLevel="0" collapsed="false">
      <c r="A146" s="27"/>
      <c r="B146" s="28"/>
      <c r="C146" s="29"/>
      <c r="D146" s="45"/>
      <c r="E146" s="46"/>
      <c r="F146" s="32"/>
      <c r="G146" s="32"/>
      <c r="H146" s="32"/>
      <c r="I146" s="32"/>
      <c r="J146" s="32"/>
      <c r="K146" s="47"/>
      <c r="L146" s="32"/>
    </row>
    <row r="147" customFormat="false" ht="15" hidden="false" customHeight="false" outlineLevel="0" collapsed="false">
      <c r="A147" s="48"/>
      <c r="B147" s="49"/>
      <c r="C147" s="50"/>
      <c r="D147" s="51" t="s">
        <v>42</v>
      </c>
      <c r="E147" s="52"/>
      <c r="F147" s="53" t="n">
        <f aca="false">SUM(F140:F146)</f>
        <v>580</v>
      </c>
      <c r="G147" s="53" t="n">
        <f aca="false">SUM(G140:G146)</f>
        <v>25.64</v>
      </c>
      <c r="H147" s="53" t="n">
        <f aca="false">SUM(H140:H146)</f>
        <v>21.51</v>
      </c>
      <c r="I147" s="53" t="n">
        <f aca="false">SUM(I140:I146)</f>
        <v>77.43</v>
      </c>
      <c r="J147" s="53" t="n">
        <f aca="false">SUM(J140:J146)</f>
        <v>609.78</v>
      </c>
      <c r="K147" s="54"/>
      <c r="L147" s="53"/>
    </row>
    <row r="148" customFormat="false" ht="15" hidden="false" customHeight="false" outlineLevel="0" collapsed="false">
      <c r="A148" s="55" t="n">
        <f aca="false">A140</f>
        <v>2</v>
      </c>
      <c r="B148" s="56" t="n">
        <f aca="false">B140</f>
        <v>3</v>
      </c>
      <c r="C148" s="57" t="s">
        <v>43</v>
      </c>
      <c r="D148" s="58" t="s">
        <v>44</v>
      </c>
      <c r="E148" s="107" t="s">
        <v>111</v>
      </c>
      <c r="F148" s="108" t="n">
        <v>60</v>
      </c>
      <c r="G148" s="109" t="n">
        <v>0.696</v>
      </c>
      <c r="H148" s="109" t="n">
        <v>3.516</v>
      </c>
      <c r="I148" s="109" t="n">
        <v>6.78</v>
      </c>
      <c r="J148" s="108" t="n">
        <v>61.32</v>
      </c>
      <c r="K148" s="110" t="n">
        <v>28</v>
      </c>
      <c r="L148" s="32"/>
    </row>
    <row r="149" customFormat="false" ht="15" hidden="false" customHeight="false" outlineLevel="0" collapsed="false">
      <c r="A149" s="27"/>
      <c r="B149" s="28"/>
      <c r="C149" s="29"/>
      <c r="D149" s="58" t="s">
        <v>46</v>
      </c>
      <c r="E149" s="107" t="s">
        <v>112</v>
      </c>
      <c r="F149" s="108" t="n">
        <v>200</v>
      </c>
      <c r="G149" s="109" t="n">
        <v>3.24</v>
      </c>
      <c r="H149" s="109" t="n">
        <v>4.29</v>
      </c>
      <c r="I149" s="109" t="n">
        <v>18.37</v>
      </c>
      <c r="J149" s="108" t="n">
        <v>125.12</v>
      </c>
      <c r="K149" s="110" t="n">
        <v>97</v>
      </c>
      <c r="L149" s="32"/>
    </row>
    <row r="150" customFormat="false" ht="15" hidden="false" customHeight="false" outlineLevel="0" collapsed="false">
      <c r="A150" s="27"/>
      <c r="B150" s="28"/>
      <c r="C150" s="29"/>
      <c r="D150" s="58" t="s">
        <v>48</v>
      </c>
      <c r="E150" s="107" t="s">
        <v>113</v>
      </c>
      <c r="F150" s="108" t="n">
        <v>100</v>
      </c>
      <c r="G150" s="109" t="n">
        <v>16.1</v>
      </c>
      <c r="H150" s="109" t="n">
        <v>11.3</v>
      </c>
      <c r="I150" s="109" t="n">
        <v>6.3</v>
      </c>
      <c r="J150" s="108" t="n">
        <v>191.9</v>
      </c>
      <c r="K150" s="110" t="n">
        <v>5410</v>
      </c>
      <c r="L150" s="32"/>
    </row>
    <row r="151" customFormat="false" ht="15" hidden="false" customHeight="false" outlineLevel="0" collapsed="false">
      <c r="A151" s="27"/>
      <c r="B151" s="28"/>
      <c r="C151" s="29"/>
      <c r="D151" s="58" t="s">
        <v>50</v>
      </c>
      <c r="E151" s="107" t="s">
        <v>67</v>
      </c>
      <c r="F151" s="108" t="n">
        <v>150</v>
      </c>
      <c r="G151" s="109" t="n">
        <v>5.4</v>
      </c>
      <c r="H151" s="109" t="n">
        <v>9.2</v>
      </c>
      <c r="I151" s="109" t="n">
        <v>26.4</v>
      </c>
      <c r="J151" s="108" t="n">
        <v>210</v>
      </c>
      <c r="K151" s="110" t="n">
        <v>128</v>
      </c>
      <c r="L151" s="32"/>
    </row>
    <row r="152" customFormat="false" ht="15" hidden="false" customHeight="false" outlineLevel="0" collapsed="false">
      <c r="A152" s="27"/>
      <c r="B152" s="28"/>
      <c r="C152" s="29"/>
      <c r="D152" s="58" t="s">
        <v>52</v>
      </c>
      <c r="E152" s="107" t="s">
        <v>77</v>
      </c>
      <c r="F152" s="108" t="n">
        <v>200</v>
      </c>
      <c r="G152" s="109" t="n">
        <v>0.7</v>
      </c>
      <c r="H152" s="109" t="n">
        <v>0.3</v>
      </c>
      <c r="I152" s="109" t="n">
        <v>24.4</v>
      </c>
      <c r="J152" s="108" t="n">
        <v>103</v>
      </c>
      <c r="K152" s="110" t="n">
        <v>388</v>
      </c>
      <c r="L152" s="32"/>
    </row>
    <row r="153" customFormat="false" ht="15" hidden="false" customHeight="false" outlineLevel="0" collapsed="false">
      <c r="A153" s="27"/>
      <c r="B153" s="28"/>
      <c r="C153" s="29"/>
      <c r="D153" s="58" t="s">
        <v>54</v>
      </c>
      <c r="E153" s="107" t="s">
        <v>55</v>
      </c>
      <c r="F153" s="108" t="n">
        <v>30</v>
      </c>
      <c r="G153" s="109" t="n">
        <v>3.2</v>
      </c>
      <c r="H153" s="109" t="n">
        <v>1.4</v>
      </c>
      <c r="I153" s="109" t="n">
        <v>13.1</v>
      </c>
      <c r="J153" s="108" t="n">
        <v>82.2</v>
      </c>
      <c r="K153" s="110" t="s">
        <v>35</v>
      </c>
      <c r="L153" s="32"/>
    </row>
    <row r="154" customFormat="false" ht="15" hidden="false" customHeight="false" outlineLevel="0" collapsed="false">
      <c r="A154" s="27"/>
      <c r="B154" s="28"/>
      <c r="C154" s="29"/>
      <c r="D154" s="58" t="s">
        <v>56</v>
      </c>
      <c r="E154" s="107" t="s">
        <v>57</v>
      </c>
      <c r="F154" s="108" t="n">
        <v>30</v>
      </c>
      <c r="G154" s="109" t="n">
        <v>2.4</v>
      </c>
      <c r="H154" s="109" t="n">
        <v>0.5</v>
      </c>
      <c r="I154" s="109" t="n">
        <v>12</v>
      </c>
      <c r="J154" s="108" t="n">
        <v>66</v>
      </c>
      <c r="K154" s="110" t="s">
        <v>35</v>
      </c>
      <c r="L154" s="32"/>
    </row>
    <row r="155" customFormat="false" ht="15" hidden="false" customHeight="false" outlineLevel="0" collapsed="false">
      <c r="A155" s="27"/>
      <c r="B155" s="28"/>
      <c r="C155" s="29"/>
      <c r="D155" s="45"/>
      <c r="E155" s="46"/>
      <c r="F155" s="32"/>
      <c r="G155" s="32"/>
      <c r="H155" s="32"/>
      <c r="I155" s="32"/>
      <c r="J155" s="32"/>
      <c r="K155" s="47"/>
      <c r="L155" s="32"/>
    </row>
    <row r="156" customFormat="false" ht="15" hidden="false" customHeight="false" outlineLevel="0" collapsed="false">
      <c r="A156" s="27"/>
      <c r="B156" s="28"/>
      <c r="C156" s="29"/>
      <c r="D156" s="45"/>
      <c r="E156" s="46"/>
      <c r="F156" s="32"/>
      <c r="G156" s="32"/>
      <c r="H156" s="32"/>
      <c r="I156" s="32"/>
      <c r="J156" s="32"/>
      <c r="K156" s="47"/>
      <c r="L156" s="32"/>
    </row>
    <row r="157" customFormat="false" ht="15" hidden="false" customHeight="false" outlineLevel="0" collapsed="false">
      <c r="A157" s="48"/>
      <c r="B157" s="49"/>
      <c r="C157" s="50"/>
      <c r="D157" s="51" t="s">
        <v>42</v>
      </c>
      <c r="E157" s="52"/>
      <c r="F157" s="53" t="n">
        <f aca="false">SUM(F148:F156)</f>
        <v>770</v>
      </c>
      <c r="G157" s="53" t="n">
        <f aca="false">SUM(G148:G156)</f>
        <v>31.736</v>
      </c>
      <c r="H157" s="53" t="n">
        <f aca="false">SUM(H148:H156)</f>
        <v>30.506</v>
      </c>
      <c r="I157" s="53" t="n">
        <f aca="false">SUM(I148:I156)</f>
        <v>107.35</v>
      </c>
      <c r="J157" s="53" t="n">
        <f aca="false">SUM(J148:J156)</f>
        <v>839.54</v>
      </c>
      <c r="K157" s="54"/>
      <c r="L157" s="53"/>
    </row>
    <row r="158" customFormat="false" ht="14.25" hidden="false" customHeight="true" outlineLevel="0" collapsed="false">
      <c r="A158" s="61" t="n">
        <f aca="false">A140</f>
        <v>2</v>
      </c>
      <c r="B158" s="62" t="n">
        <f aca="false">B140</f>
        <v>3</v>
      </c>
      <c r="C158" s="63" t="s">
        <v>58</v>
      </c>
      <c r="D158" s="63"/>
      <c r="E158" s="64"/>
      <c r="F158" s="65" t="n">
        <f aca="false">F147+F157</f>
        <v>1350</v>
      </c>
      <c r="G158" s="65" t="n">
        <f aca="false">G147+G157</f>
        <v>57.376</v>
      </c>
      <c r="H158" s="65" t="n">
        <f aca="false">H147+H157</f>
        <v>52.016</v>
      </c>
      <c r="I158" s="65" t="n">
        <f aca="false">I147+I157</f>
        <v>184.78</v>
      </c>
      <c r="J158" s="65" t="n">
        <f aca="false">J147+J157</f>
        <v>1449.32</v>
      </c>
      <c r="K158" s="65"/>
      <c r="L158" s="65" t="n">
        <f aca="false">L147+L157</f>
        <v>0</v>
      </c>
    </row>
    <row r="159" customFormat="false" ht="15" hidden="false" customHeight="false" outlineLevel="0" collapsed="false">
      <c r="A159" s="18" t="n">
        <v>2</v>
      </c>
      <c r="B159" s="19" t="n">
        <v>4</v>
      </c>
      <c r="C159" s="20" t="s">
        <v>26</v>
      </c>
      <c r="D159" s="58" t="s">
        <v>27</v>
      </c>
      <c r="E159" s="22" t="s">
        <v>114</v>
      </c>
      <c r="F159" s="23" t="n">
        <v>200</v>
      </c>
      <c r="G159" s="24" t="n">
        <v>8.15</v>
      </c>
      <c r="H159" s="24" t="n">
        <v>6</v>
      </c>
      <c r="I159" s="24" t="n">
        <v>38.55</v>
      </c>
      <c r="J159" s="23" t="n">
        <v>241.2</v>
      </c>
      <c r="K159" s="25" t="n">
        <v>5413</v>
      </c>
      <c r="L159" s="26"/>
    </row>
    <row r="160" customFormat="false" ht="15" hidden="false" customHeight="false" outlineLevel="0" collapsed="false">
      <c r="A160" s="27"/>
      <c r="B160" s="28"/>
      <c r="C160" s="29"/>
      <c r="D160" s="58" t="s">
        <v>102</v>
      </c>
      <c r="E160" s="42"/>
      <c r="F160" s="37"/>
      <c r="G160" s="38"/>
      <c r="H160" s="38"/>
      <c r="I160" s="38"/>
      <c r="J160" s="37"/>
      <c r="K160" s="43"/>
      <c r="L160" s="32"/>
    </row>
    <row r="161" customFormat="false" ht="15" hidden="false" customHeight="false" outlineLevel="0" collapsed="false">
      <c r="A161" s="27"/>
      <c r="B161" s="28"/>
      <c r="C161" s="29"/>
      <c r="D161" s="58" t="s">
        <v>31</v>
      </c>
      <c r="E161" s="107" t="s">
        <v>71</v>
      </c>
      <c r="F161" s="108" t="n">
        <v>200</v>
      </c>
      <c r="G161" s="109" t="n">
        <v>3.8</v>
      </c>
      <c r="H161" s="109" t="n">
        <v>2.9</v>
      </c>
      <c r="I161" s="109" t="n">
        <v>14.04</v>
      </c>
      <c r="J161" s="108" t="n">
        <v>96.89</v>
      </c>
      <c r="K161" s="110" t="n">
        <v>379</v>
      </c>
      <c r="L161" s="32"/>
    </row>
    <row r="162" customFormat="false" ht="15" hidden="false" customHeight="false" outlineLevel="0" collapsed="false">
      <c r="A162" s="27"/>
      <c r="B162" s="28"/>
      <c r="C162" s="29"/>
      <c r="D162" s="58" t="s">
        <v>33</v>
      </c>
      <c r="E162" s="107" t="s">
        <v>34</v>
      </c>
      <c r="F162" s="108" t="n">
        <v>20</v>
      </c>
      <c r="G162" s="109" t="n">
        <v>1.95</v>
      </c>
      <c r="H162" s="109" t="n">
        <v>0.6</v>
      </c>
      <c r="I162" s="109" t="n">
        <v>13.8</v>
      </c>
      <c r="J162" s="108" t="n">
        <v>46</v>
      </c>
      <c r="K162" s="110" t="s">
        <v>35</v>
      </c>
      <c r="L162" s="32"/>
    </row>
    <row r="163" customFormat="false" ht="13.8" hidden="false" customHeight="false" outlineLevel="0" collapsed="false">
      <c r="A163" s="27"/>
      <c r="B163" s="28"/>
      <c r="C163" s="29"/>
      <c r="D163" s="58" t="s">
        <v>36</v>
      </c>
      <c r="E163" s="42" t="s">
        <v>37</v>
      </c>
      <c r="F163" s="108" t="n">
        <v>150</v>
      </c>
      <c r="G163" s="109" t="n">
        <v>2.1</v>
      </c>
      <c r="H163" s="109" t="n">
        <v>0.45</v>
      </c>
      <c r="I163" s="109" t="n">
        <v>24</v>
      </c>
      <c r="J163" s="108" t="n">
        <v>108.45</v>
      </c>
      <c r="K163" s="110" t="s">
        <v>35</v>
      </c>
      <c r="L163" s="32"/>
    </row>
    <row r="164" customFormat="false" ht="15" hidden="false" customHeight="false" outlineLevel="0" collapsed="false">
      <c r="A164" s="27"/>
      <c r="B164" s="28"/>
      <c r="C164" s="29"/>
      <c r="D164" s="78" t="s">
        <v>40</v>
      </c>
      <c r="E164" s="115" t="s">
        <v>41</v>
      </c>
      <c r="F164" s="40" t="n">
        <v>10</v>
      </c>
      <c r="G164" s="116" t="n">
        <v>2.3</v>
      </c>
      <c r="H164" s="116" t="n">
        <v>2.95</v>
      </c>
      <c r="I164" s="116" t="n">
        <v>0</v>
      </c>
      <c r="J164" s="116" t="n">
        <v>47</v>
      </c>
      <c r="K164" s="117" t="n">
        <v>15</v>
      </c>
      <c r="L164" s="32"/>
    </row>
    <row r="165" customFormat="false" ht="15" hidden="false" customHeight="false" outlineLevel="0" collapsed="false">
      <c r="A165" s="27"/>
      <c r="B165" s="28"/>
      <c r="C165" s="29"/>
      <c r="D165" s="78" t="s">
        <v>38</v>
      </c>
      <c r="E165" s="76" t="s">
        <v>39</v>
      </c>
      <c r="F165" s="77" t="n">
        <v>10</v>
      </c>
      <c r="G165" s="77" t="n">
        <v>0.1</v>
      </c>
      <c r="H165" s="77" t="n">
        <v>7.2</v>
      </c>
      <c r="I165" s="77" t="n">
        <v>0.13</v>
      </c>
      <c r="J165" s="77" t="n">
        <v>65.72</v>
      </c>
      <c r="K165" s="41" t="n">
        <v>14</v>
      </c>
      <c r="L165" s="32"/>
    </row>
    <row r="166" customFormat="false" ht="15" hidden="false" customHeight="false" outlineLevel="0" collapsed="false">
      <c r="A166" s="48"/>
      <c r="B166" s="49"/>
      <c r="C166" s="50"/>
      <c r="D166" s="51" t="s">
        <v>42</v>
      </c>
      <c r="E166" s="52"/>
      <c r="F166" s="53" t="n">
        <f aca="false">SUM(F159:F165)</f>
        <v>590</v>
      </c>
      <c r="G166" s="53" t="n">
        <f aca="false">SUM(G159:G165)</f>
        <v>18.4</v>
      </c>
      <c r="H166" s="53" t="n">
        <f aca="false">SUM(H159:H165)</f>
        <v>20.1</v>
      </c>
      <c r="I166" s="53" t="n">
        <f aca="false">SUM(I159:I165)</f>
        <v>90.52</v>
      </c>
      <c r="J166" s="53" t="n">
        <f aca="false">SUM(J159:J165)</f>
        <v>605.26</v>
      </c>
      <c r="K166" s="54"/>
      <c r="L166" s="53"/>
    </row>
    <row r="167" customFormat="false" ht="15" hidden="false" customHeight="false" outlineLevel="0" collapsed="false">
      <c r="A167" s="55" t="n">
        <f aca="false">A159</f>
        <v>2</v>
      </c>
      <c r="B167" s="56" t="n">
        <f aca="false">B159</f>
        <v>4</v>
      </c>
      <c r="C167" s="57" t="s">
        <v>43</v>
      </c>
      <c r="D167" s="58" t="s">
        <v>44</v>
      </c>
      <c r="E167" s="107" t="s">
        <v>115</v>
      </c>
      <c r="F167" s="108" t="n">
        <v>60</v>
      </c>
      <c r="G167" s="109" t="n">
        <v>1.61</v>
      </c>
      <c r="H167" s="109" t="n">
        <v>4.27</v>
      </c>
      <c r="I167" s="109" t="n">
        <v>5.82</v>
      </c>
      <c r="J167" s="108" t="n">
        <v>68.32</v>
      </c>
      <c r="K167" s="110" t="n">
        <v>40</v>
      </c>
      <c r="L167" s="32"/>
    </row>
    <row r="168" customFormat="false" ht="15" hidden="false" customHeight="false" outlineLevel="0" collapsed="false">
      <c r="A168" s="27"/>
      <c r="B168" s="28"/>
      <c r="C168" s="29"/>
      <c r="D168" s="58" t="s">
        <v>46</v>
      </c>
      <c r="E168" s="107" t="s">
        <v>116</v>
      </c>
      <c r="F168" s="108" t="n">
        <v>200</v>
      </c>
      <c r="G168" s="109" t="n">
        <v>4.6</v>
      </c>
      <c r="H168" s="109" t="n">
        <v>6.4</v>
      </c>
      <c r="I168" s="109" t="n">
        <v>7.9</v>
      </c>
      <c r="J168" s="108" t="n">
        <v>110</v>
      </c>
      <c r="K168" s="110" t="n">
        <v>88</v>
      </c>
      <c r="L168" s="32"/>
    </row>
    <row r="169" customFormat="false" ht="15" hidden="false" customHeight="false" outlineLevel="0" collapsed="false">
      <c r="A169" s="27"/>
      <c r="B169" s="28"/>
      <c r="C169" s="29"/>
      <c r="D169" s="58" t="s">
        <v>48</v>
      </c>
      <c r="E169" s="107" t="s">
        <v>69</v>
      </c>
      <c r="F169" s="108" t="n">
        <v>240</v>
      </c>
      <c r="G169" s="109" t="n">
        <v>18.36</v>
      </c>
      <c r="H169" s="109" t="n">
        <v>17.64</v>
      </c>
      <c r="I169" s="109" t="n">
        <v>46.32</v>
      </c>
      <c r="J169" s="108" t="n">
        <v>417.96</v>
      </c>
      <c r="K169" s="110" t="s">
        <v>70</v>
      </c>
      <c r="L169" s="32"/>
    </row>
    <row r="170" customFormat="false" ht="15" hidden="false" customHeight="false" outlineLevel="0" collapsed="false">
      <c r="A170" s="27"/>
      <c r="B170" s="28"/>
      <c r="C170" s="29"/>
      <c r="D170" s="58" t="s">
        <v>50</v>
      </c>
      <c r="E170" s="107"/>
      <c r="F170" s="108"/>
      <c r="G170" s="109"/>
      <c r="H170" s="109"/>
      <c r="I170" s="109"/>
      <c r="J170" s="108"/>
      <c r="K170" s="110"/>
      <c r="L170" s="32"/>
    </row>
    <row r="171" customFormat="false" ht="15" hidden="false" customHeight="false" outlineLevel="0" collapsed="false">
      <c r="A171" s="27"/>
      <c r="B171" s="28"/>
      <c r="C171" s="29"/>
      <c r="D171" s="58" t="s">
        <v>52</v>
      </c>
      <c r="E171" s="107" t="s">
        <v>84</v>
      </c>
      <c r="F171" s="108" t="n">
        <v>200</v>
      </c>
      <c r="G171" s="109" t="n">
        <v>0.18</v>
      </c>
      <c r="H171" s="109" t="n">
        <v>0.1</v>
      </c>
      <c r="I171" s="109" t="n">
        <v>9.92</v>
      </c>
      <c r="J171" s="108" t="n">
        <v>42.02</v>
      </c>
      <c r="K171" s="110" t="s">
        <v>85</v>
      </c>
      <c r="L171" s="32"/>
    </row>
    <row r="172" customFormat="false" ht="15" hidden="false" customHeight="false" outlineLevel="0" collapsed="false">
      <c r="A172" s="27"/>
      <c r="B172" s="28"/>
      <c r="C172" s="29"/>
      <c r="D172" s="58" t="s">
        <v>54</v>
      </c>
      <c r="E172" s="107" t="s">
        <v>55</v>
      </c>
      <c r="F172" s="108" t="n">
        <v>30</v>
      </c>
      <c r="G172" s="109" t="n">
        <v>3.2</v>
      </c>
      <c r="H172" s="109" t="n">
        <v>1.4</v>
      </c>
      <c r="I172" s="109" t="n">
        <v>13.1</v>
      </c>
      <c r="J172" s="108" t="n">
        <v>82.2</v>
      </c>
      <c r="K172" s="110" t="s">
        <v>35</v>
      </c>
      <c r="L172" s="32"/>
    </row>
    <row r="173" customFormat="false" ht="15" hidden="false" customHeight="false" outlineLevel="0" collapsed="false">
      <c r="A173" s="27"/>
      <c r="B173" s="28"/>
      <c r="C173" s="29"/>
      <c r="D173" s="58" t="s">
        <v>56</v>
      </c>
      <c r="E173" s="107" t="s">
        <v>57</v>
      </c>
      <c r="F173" s="108" t="n">
        <v>30</v>
      </c>
      <c r="G173" s="109" t="n">
        <v>2.4</v>
      </c>
      <c r="H173" s="109" t="n">
        <v>0.5</v>
      </c>
      <c r="I173" s="109" t="n">
        <v>12</v>
      </c>
      <c r="J173" s="108" t="n">
        <v>66</v>
      </c>
      <c r="K173" s="110" t="s">
        <v>35</v>
      </c>
      <c r="L173" s="32"/>
    </row>
    <row r="174" customFormat="false" ht="15" hidden="false" customHeight="false" outlineLevel="0" collapsed="false">
      <c r="A174" s="27"/>
      <c r="B174" s="28"/>
      <c r="C174" s="29"/>
      <c r="D174" s="45"/>
      <c r="E174" s="46"/>
      <c r="F174" s="32"/>
      <c r="G174" s="32"/>
      <c r="H174" s="32"/>
      <c r="I174" s="32"/>
      <c r="J174" s="32"/>
      <c r="K174" s="47"/>
      <c r="L174" s="32"/>
    </row>
    <row r="175" customFormat="false" ht="15" hidden="false" customHeight="false" outlineLevel="0" collapsed="false">
      <c r="A175" s="27"/>
      <c r="B175" s="28"/>
      <c r="C175" s="29"/>
      <c r="D175" s="45"/>
      <c r="E175" s="46"/>
      <c r="F175" s="32"/>
      <c r="G175" s="32"/>
      <c r="H175" s="32"/>
      <c r="I175" s="32"/>
      <c r="J175" s="32"/>
      <c r="K175" s="47"/>
      <c r="L175" s="32"/>
    </row>
    <row r="176" customFormat="false" ht="15" hidden="false" customHeight="false" outlineLevel="0" collapsed="false">
      <c r="A176" s="48"/>
      <c r="B176" s="49"/>
      <c r="C176" s="50"/>
      <c r="D176" s="51" t="s">
        <v>42</v>
      </c>
      <c r="E176" s="52"/>
      <c r="F176" s="53" t="n">
        <f aca="false">SUM(F167:F175)</f>
        <v>760</v>
      </c>
      <c r="G176" s="53" t="n">
        <f aca="false">SUM(G167:G175)</f>
        <v>30.35</v>
      </c>
      <c r="H176" s="53" t="n">
        <f aca="false">SUM(H167:H175)</f>
        <v>30.31</v>
      </c>
      <c r="I176" s="53" t="n">
        <f aca="false">SUM(I167:I175)</f>
        <v>95.06</v>
      </c>
      <c r="J176" s="53" t="n">
        <f aca="false">SUM(J167:J175)</f>
        <v>786.5</v>
      </c>
      <c r="K176" s="54"/>
      <c r="L176" s="53"/>
    </row>
    <row r="177" customFormat="false" ht="15" hidden="false" customHeight="true" outlineLevel="0" collapsed="false">
      <c r="A177" s="61" t="n">
        <f aca="false">A159</f>
        <v>2</v>
      </c>
      <c r="B177" s="62" t="n">
        <f aca="false">B159</f>
        <v>4</v>
      </c>
      <c r="C177" s="63" t="s">
        <v>58</v>
      </c>
      <c r="D177" s="63"/>
      <c r="E177" s="64"/>
      <c r="F177" s="65" t="n">
        <f aca="false">F166+F176</f>
        <v>1350</v>
      </c>
      <c r="G177" s="65" t="n">
        <f aca="false">G166+G176</f>
        <v>48.75</v>
      </c>
      <c r="H177" s="65" t="n">
        <f aca="false">H166+H176</f>
        <v>50.41</v>
      </c>
      <c r="I177" s="65" t="n">
        <f aca="false">I166+I176</f>
        <v>185.58</v>
      </c>
      <c r="J177" s="65" t="n">
        <f aca="false">J166+J176</f>
        <v>1391.76</v>
      </c>
      <c r="K177" s="65"/>
      <c r="L177" s="65" t="n">
        <f aca="false">L166+L176</f>
        <v>0</v>
      </c>
    </row>
    <row r="178" customFormat="false" ht="15" hidden="false" customHeight="false" outlineLevel="0" collapsed="false">
      <c r="A178" s="18" t="n">
        <v>2</v>
      </c>
      <c r="B178" s="19" t="n">
        <v>5</v>
      </c>
      <c r="C178" s="20" t="s">
        <v>26</v>
      </c>
      <c r="D178" s="73" t="s">
        <v>27</v>
      </c>
      <c r="E178" s="119" t="s">
        <v>117</v>
      </c>
      <c r="F178" s="120" t="n">
        <v>200</v>
      </c>
      <c r="G178" s="121" t="n">
        <v>14.98</v>
      </c>
      <c r="H178" s="121" t="n">
        <v>16</v>
      </c>
      <c r="I178" s="121" t="n">
        <v>50.12</v>
      </c>
      <c r="J178" s="120" t="n">
        <v>397.12</v>
      </c>
      <c r="K178" s="122" t="s">
        <v>118</v>
      </c>
      <c r="L178" s="84"/>
    </row>
    <row r="179" customFormat="false" ht="15" hidden="false" customHeight="false" outlineLevel="0" collapsed="false">
      <c r="A179" s="27"/>
      <c r="B179" s="28"/>
      <c r="C179" s="29"/>
      <c r="D179" s="74"/>
      <c r="E179" s="107"/>
      <c r="F179" s="108"/>
      <c r="G179" s="109"/>
      <c r="H179" s="109"/>
      <c r="I179" s="109"/>
      <c r="J179" s="108"/>
      <c r="K179" s="110"/>
      <c r="L179" s="86"/>
    </row>
    <row r="180" customFormat="false" ht="15" hidden="false" customHeight="false" outlineLevel="0" collapsed="false">
      <c r="A180" s="27"/>
      <c r="B180" s="28"/>
      <c r="C180" s="29"/>
      <c r="D180" s="58" t="s">
        <v>31</v>
      </c>
      <c r="E180" s="107" t="s">
        <v>32</v>
      </c>
      <c r="F180" s="108" t="n">
        <v>200</v>
      </c>
      <c r="G180" s="109" t="n">
        <v>0.2</v>
      </c>
      <c r="H180" s="109" t="n">
        <v>0</v>
      </c>
      <c r="I180" s="109" t="n">
        <v>10.2</v>
      </c>
      <c r="J180" s="108" t="n">
        <v>41</v>
      </c>
      <c r="K180" s="110" t="n">
        <v>377</v>
      </c>
      <c r="L180" s="86"/>
    </row>
    <row r="181" customFormat="false" ht="15" hidden="false" customHeight="false" outlineLevel="0" collapsed="false">
      <c r="A181" s="27"/>
      <c r="B181" s="28"/>
      <c r="C181" s="29"/>
      <c r="D181" s="58" t="s">
        <v>33</v>
      </c>
      <c r="E181" s="107"/>
      <c r="F181" s="108"/>
      <c r="G181" s="109"/>
      <c r="H181" s="109"/>
      <c r="I181" s="109"/>
      <c r="J181" s="108"/>
      <c r="K181" s="110"/>
      <c r="L181" s="86"/>
    </row>
    <row r="182" customFormat="false" ht="15" hidden="false" customHeight="false" outlineLevel="0" collapsed="false">
      <c r="A182" s="27"/>
      <c r="B182" s="28"/>
      <c r="C182" s="29"/>
      <c r="D182" s="58" t="s">
        <v>36</v>
      </c>
      <c r="E182" s="42" t="s">
        <v>37</v>
      </c>
      <c r="F182" s="91" t="n">
        <v>150</v>
      </c>
      <c r="G182" s="92" t="n">
        <v>0.6</v>
      </c>
      <c r="H182" s="92" t="n">
        <v>0.6</v>
      </c>
      <c r="I182" s="92" t="n">
        <v>14.7</v>
      </c>
      <c r="J182" s="91" t="n">
        <v>70.5</v>
      </c>
      <c r="K182" s="117" t="s">
        <v>35</v>
      </c>
      <c r="L182" s="86"/>
    </row>
    <row r="183" customFormat="false" ht="15" hidden="false" customHeight="false" outlineLevel="0" collapsed="false">
      <c r="A183" s="27"/>
      <c r="B183" s="28"/>
      <c r="C183" s="29"/>
      <c r="D183" s="78"/>
      <c r="E183" s="107"/>
      <c r="F183" s="108"/>
      <c r="G183" s="109"/>
      <c r="H183" s="109"/>
      <c r="I183" s="109"/>
      <c r="J183" s="108"/>
      <c r="K183" s="110"/>
      <c r="L183" s="86"/>
    </row>
    <row r="184" customFormat="false" ht="15" hidden="false" customHeight="false" outlineLevel="0" collapsed="false">
      <c r="A184" s="27"/>
      <c r="B184" s="28"/>
      <c r="C184" s="29"/>
      <c r="D184" s="45"/>
      <c r="E184" s="46"/>
      <c r="F184" s="32"/>
      <c r="G184" s="32"/>
      <c r="H184" s="32"/>
      <c r="I184" s="32"/>
      <c r="J184" s="32"/>
      <c r="K184" s="47"/>
      <c r="L184" s="86"/>
    </row>
    <row r="185" customFormat="false" ht="15.75" hidden="false" customHeight="true" outlineLevel="0" collapsed="false">
      <c r="A185" s="48"/>
      <c r="B185" s="49"/>
      <c r="C185" s="50"/>
      <c r="D185" s="51" t="s">
        <v>42</v>
      </c>
      <c r="E185" s="52"/>
      <c r="F185" s="53" t="n">
        <f aca="false">SUM(F178:F184)</f>
        <v>550</v>
      </c>
      <c r="G185" s="53" t="n">
        <f aca="false">SUM(G178:G184)</f>
        <v>15.78</v>
      </c>
      <c r="H185" s="53" t="n">
        <f aca="false">SUM(H178:H184)</f>
        <v>16.6</v>
      </c>
      <c r="I185" s="53" t="n">
        <f aca="false">SUM(I178:I184)</f>
        <v>75.02</v>
      </c>
      <c r="J185" s="53" t="n">
        <f aca="false">SUM(J178:J184)</f>
        <v>508.62</v>
      </c>
      <c r="K185" s="54"/>
      <c r="L185" s="89"/>
    </row>
    <row r="186" customFormat="false" ht="15" hidden="false" customHeight="false" outlineLevel="0" collapsed="false">
      <c r="A186" s="55" t="n">
        <f aca="false">A178</f>
        <v>2</v>
      </c>
      <c r="B186" s="56" t="n">
        <f aca="false">B178</f>
        <v>5</v>
      </c>
      <c r="C186" s="57" t="s">
        <v>43</v>
      </c>
      <c r="D186" s="58" t="s">
        <v>44</v>
      </c>
      <c r="E186" s="107" t="s">
        <v>119</v>
      </c>
      <c r="F186" s="108" t="n">
        <v>60</v>
      </c>
      <c r="G186" s="109" t="n">
        <v>1.17</v>
      </c>
      <c r="H186" s="109" t="n">
        <v>2.48</v>
      </c>
      <c r="I186" s="109" t="n">
        <v>4.55</v>
      </c>
      <c r="J186" s="108" t="n">
        <v>45.14</v>
      </c>
      <c r="K186" s="110" t="n">
        <v>53</v>
      </c>
      <c r="L186" s="86"/>
    </row>
    <row r="187" customFormat="false" ht="15" hidden="false" customHeight="false" outlineLevel="0" collapsed="false">
      <c r="A187" s="27"/>
      <c r="B187" s="28"/>
      <c r="C187" s="29"/>
      <c r="D187" s="58" t="s">
        <v>46</v>
      </c>
      <c r="E187" s="107" t="s">
        <v>120</v>
      </c>
      <c r="F187" s="108" t="n">
        <v>200</v>
      </c>
      <c r="G187" s="109" t="n">
        <v>6.78</v>
      </c>
      <c r="H187" s="109" t="n">
        <v>4.58</v>
      </c>
      <c r="I187" s="109" t="n">
        <v>14.4</v>
      </c>
      <c r="J187" s="108" t="n">
        <v>125.9</v>
      </c>
      <c r="K187" s="110" t="n">
        <v>549</v>
      </c>
      <c r="L187" s="86"/>
    </row>
    <row r="188" customFormat="false" ht="15" hidden="false" customHeight="false" outlineLevel="0" collapsed="false">
      <c r="A188" s="27"/>
      <c r="B188" s="28"/>
      <c r="C188" s="29"/>
      <c r="D188" s="58" t="s">
        <v>48</v>
      </c>
      <c r="E188" s="107" t="s">
        <v>121</v>
      </c>
      <c r="F188" s="108" t="n">
        <v>240</v>
      </c>
      <c r="G188" s="109" t="n">
        <v>6.9</v>
      </c>
      <c r="H188" s="109" t="n">
        <v>14.1</v>
      </c>
      <c r="I188" s="109" t="n">
        <v>17.9</v>
      </c>
      <c r="J188" s="108" t="n">
        <v>286</v>
      </c>
      <c r="K188" s="110" t="n">
        <v>259</v>
      </c>
      <c r="L188" s="86"/>
    </row>
    <row r="189" customFormat="false" ht="15" hidden="false" customHeight="false" outlineLevel="0" collapsed="false">
      <c r="A189" s="27"/>
      <c r="B189" s="28"/>
      <c r="C189" s="29"/>
      <c r="D189" s="58" t="s">
        <v>50</v>
      </c>
      <c r="E189" s="107"/>
      <c r="F189" s="108"/>
      <c r="G189" s="109"/>
      <c r="H189" s="109"/>
      <c r="I189" s="109"/>
      <c r="J189" s="108"/>
      <c r="K189" s="110"/>
      <c r="L189" s="86"/>
    </row>
    <row r="190" customFormat="false" ht="15" hidden="false" customHeight="false" outlineLevel="0" collapsed="false">
      <c r="A190" s="27"/>
      <c r="B190" s="28"/>
      <c r="C190" s="29"/>
      <c r="D190" s="58" t="s">
        <v>52</v>
      </c>
      <c r="E190" s="107" t="s">
        <v>94</v>
      </c>
      <c r="F190" s="108" t="n">
        <v>200</v>
      </c>
      <c r="G190" s="109" t="n">
        <v>0.6</v>
      </c>
      <c r="H190" s="109" t="n">
        <v>0.1</v>
      </c>
      <c r="I190" s="109" t="n">
        <v>31.7</v>
      </c>
      <c r="J190" s="108" t="n">
        <v>131</v>
      </c>
      <c r="K190" s="110" t="n">
        <v>349</v>
      </c>
      <c r="L190" s="86"/>
    </row>
    <row r="191" customFormat="false" ht="15" hidden="false" customHeight="false" outlineLevel="0" collapsed="false">
      <c r="A191" s="27"/>
      <c r="B191" s="28"/>
      <c r="C191" s="29"/>
      <c r="D191" s="58" t="s">
        <v>54</v>
      </c>
      <c r="E191" s="107" t="s">
        <v>55</v>
      </c>
      <c r="F191" s="108" t="n">
        <v>30</v>
      </c>
      <c r="G191" s="109" t="n">
        <v>3.2</v>
      </c>
      <c r="H191" s="109" t="n">
        <v>1.4</v>
      </c>
      <c r="I191" s="109" t="n">
        <v>13.1</v>
      </c>
      <c r="J191" s="108" t="n">
        <v>82.2</v>
      </c>
      <c r="K191" s="110" t="s">
        <v>35</v>
      </c>
      <c r="L191" s="86"/>
    </row>
    <row r="192" customFormat="false" ht="15" hidden="false" customHeight="false" outlineLevel="0" collapsed="false">
      <c r="A192" s="27"/>
      <c r="B192" s="28"/>
      <c r="C192" s="29"/>
      <c r="D192" s="58" t="s">
        <v>56</v>
      </c>
      <c r="E192" s="107" t="s">
        <v>57</v>
      </c>
      <c r="F192" s="108" t="n">
        <v>30</v>
      </c>
      <c r="G192" s="109" t="n">
        <v>2.4</v>
      </c>
      <c r="H192" s="109" t="n">
        <v>0.5</v>
      </c>
      <c r="I192" s="109" t="n">
        <v>12</v>
      </c>
      <c r="J192" s="108" t="n">
        <v>66</v>
      </c>
      <c r="K192" s="110" t="s">
        <v>35</v>
      </c>
      <c r="L192" s="86"/>
    </row>
    <row r="193" customFormat="false" ht="15" hidden="false" customHeight="false" outlineLevel="0" collapsed="false">
      <c r="A193" s="27"/>
      <c r="B193" s="28"/>
      <c r="C193" s="29"/>
      <c r="D193" s="45"/>
      <c r="E193" s="123"/>
      <c r="F193" s="123"/>
      <c r="G193" s="123"/>
      <c r="H193" s="123"/>
      <c r="I193" s="123"/>
      <c r="J193" s="123"/>
      <c r="K193" s="124"/>
      <c r="L193" s="86"/>
    </row>
    <row r="194" customFormat="false" ht="15" hidden="false" customHeight="false" outlineLevel="0" collapsed="false">
      <c r="A194" s="27"/>
      <c r="B194" s="28"/>
      <c r="C194" s="29"/>
      <c r="D194" s="45"/>
      <c r="E194" s="46"/>
      <c r="F194" s="32"/>
      <c r="G194" s="32"/>
      <c r="H194" s="32"/>
      <c r="I194" s="32"/>
      <c r="J194" s="32"/>
      <c r="K194" s="125"/>
      <c r="L194" s="86"/>
    </row>
    <row r="195" customFormat="false" ht="15" hidden="false" customHeight="false" outlineLevel="0" collapsed="false">
      <c r="A195" s="48"/>
      <c r="B195" s="49"/>
      <c r="C195" s="50"/>
      <c r="D195" s="51" t="s">
        <v>42</v>
      </c>
      <c r="E195" s="52"/>
      <c r="F195" s="53" t="n">
        <f aca="false">SUM(F186:F194)</f>
        <v>760</v>
      </c>
      <c r="G195" s="53" t="n">
        <f aca="false">SUM(G186:G194)</f>
        <v>21.05</v>
      </c>
      <c r="H195" s="53" t="n">
        <f aca="false">SUM(H186:H194)</f>
        <v>23.16</v>
      </c>
      <c r="I195" s="53" t="n">
        <f aca="false">SUM(I186:I194)</f>
        <v>93.65</v>
      </c>
      <c r="J195" s="53" t="n">
        <f aca="false">SUM(J186:J194)</f>
        <v>736.24</v>
      </c>
      <c r="K195" s="54"/>
      <c r="L195" s="89"/>
    </row>
    <row r="196" customFormat="false" ht="15" hidden="false" customHeight="true" outlineLevel="0" collapsed="false">
      <c r="A196" s="61" t="n">
        <f aca="false">A178</f>
        <v>2</v>
      </c>
      <c r="B196" s="62" t="n">
        <f aca="false">B178</f>
        <v>5</v>
      </c>
      <c r="C196" s="63" t="s">
        <v>58</v>
      </c>
      <c r="D196" s="63"/>
      <c r="E196" s="64"/>
      <c r="F196" s="65" t="n">
        <f aca="false">F185+F195</f>
        <v>1310</v>
      </c>
      <c r="G196" s="65" t="n">
        <f aca="false">G185+G195</f>
        <v>36.83</v>
      </c>
      <c r="H196" s="65" t="n">
        <f aca="false">H185+H195</f>
        <v>39.76</v>
      </c>
      <c r="I196" s="65" t="n">
        <f aca="false">I185+I195</f>
        <v>168.67</v>
      </c>
      <c r="J196" s="65" t="n">
        <f aca="false">J185+J195</f>
        <v>1244.86</v>
      </c>
      <c r="K196" s="94"/>
      <c r="L196" s="95" t="n">
        <f aca="false">L185+L195</f>
        <v>0</v>
      </c>
    </row>
    <row r="197" customFormat="false" ht="13.5" hidden="false" customHeight="true" outlineLevel="0" collapsed="false">
      <c r="A197" s="126"/>
      <c r="B197" s="127"/>
      <c r="C197" s="128" t="s">
        <v>122</v>
      </c>
      <c r="D197" s="128"/>
      <c r="E197" s="128"/>
      <c r="F197" s="129" t="n">
        <f aca="false">(F25+F44+F63+F82+F101+F120+F139+F158+F177+F196)/(IF(F25=0,0,1)+IF(F44=0,0,1)+IF(F63=0,0,1)+IF(F82=0,0,1)+IF(F101=0,0,1)+IF(F120=0,0,1)+IF(F139=0,0,1)+IF(F158=0,0,1)+IF(F177=0,0,1)+IF(F196=0,0,1))</f>
        <v>1332</v>
      </c>
      <c r="G197" s="129" t="n">
        <f aca="false">(G25+G44+G63+G82+G101+G120+G139+G158+G177+G196)/(IF(G25=0,0,1)+IF(G44=0,0,1)+IF(G63=0,0,1)+IF(G82=0,0,1)+IF(G101=0,0,1)+IF(G120=0,0,1)+IF(G139=0,0,1)+IF(G158=0,0,1)+IF(G177=0,0,1)+IF(G196=0,0,1))</f>
        <v>51.9486</v>
      </c>
      <c r="H197" s="129" t="n">
        <f aca="false">(H25+H44+H63+H82+H101+H120+H139+H158+H177+H196)/(IF(H25=0,0,1)+IF(H44=0,0,1)+IF(H63=0,0,1)+IF(H82=0,0,1)+IF(H101=0,0,1)+IF(H120=0,0,1)+IF(H139=0,0,1)+IF(H158=0,0,1)+IF(H177=0,0,1)+IF(H196=0,0,1))</f>
        <v>48.2034</v>
      </c>
      <c r="I197" s="129" t="n">
        <f aca="false">(I25+I44+I63+I82+I101+I120+I139+I158+I177+I196)/(IF(I25=0,0,1)+IF(I44=0,0,1)+IF(I63=0,0,1)+IF(I82=0,0,1)+IF(I101=0,0,1)+IF(I120=0,0,1)+IF(I139=0,0,1)+IF(I158=0,0,1)+IF(I177=0,0,1)+IF(I196=0,0,1))</f>
        <v>183.9092</v>
      </c>
      <c r="J197" s="129" t="n">
        <f aca="false">(J25+J44+J63+J82+J101+J120+J139+J158+J177+J196)/(IF(J25=0,0,1)+IF(J44=0,0,1)+IF(J63=0,0,1)+IF(J82=0,0,1)+IF(J101=0,0,1)+IF(J120=0,0,1)+IF(J139=0,0,1)+IF(J158=0,0,1)+IF(J177=0,0,1)+IF(J196=0,0,1))</f>
        <v>1391.05</v>
      </c>
      <c r="K197" s="129"/>
      <c r="L197" s="129" t="e">
        <f aca="false"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:E1"/>
    <mergeCell ref="H1:K1"/>
    <mergeCell ref="H2:K2"/>
    <mergeCell ref="C25:D25"/>
    <mergeCell ref="C44:D44"/>
    <mergeCell ref="C63:D63"/>
    <mergeCell ref="C82:D82"/>
    <mergeCell ref="C101:D101"/>
    <mergeCell ref="C120:D120"/>
    <mergeCell ref="C139:D139"/>
    <mergeCell ref="C158:D158"/>
    <mergeCell ref="C177:D177"/>
    <mergeCell ref="C196:D196"/>
    <mergeCell ref="C197:E19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2022-05-16T14:23:00Z</dcterms:created>
  <dc:creator>Nick</dc:creator>
  <dc:description/>
  <dc:language>ru-RU</dc:language>
  <cp:lastModifiedBy/>
  <cp:lastPrinted>2026-05-07T14:55:38Z</cp:lastPrinted>
  <dcterms:modified xsi:type="dcterms:W3CDTF">2026-05-07T16:18:15Z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